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Export Summary" sheetId="1" r:id="rId4"/>
    <sheet name="2020 - povabilo" sheetId="2" r:id="rId5"/>
  </sheets>
</workbook>
</file>

<file path=xl/sharedStrings.xml><?xml version="1.0" encoding="utf-8"?>
<sst xmlns="http://schemas.openxmlformats.org/spreadsheetml/2006/main" uniqueCount="113">
  <si>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</si>
  <si>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</si>
  <si>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</si>
  <si>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</si>
  <si>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2020 - povabilo</t>
  </si>
  <si>
    <t>Table 1</t>
  </si>
  <si>
    <t>Naročnik:</t>
  </si>
  <si>
    <t>OSNOVNA ŠOLA FRANCETA BEVKA TOLMIN</t>
  </si>
  <si>
    <t>Dijaška ulica 12b, 5220 Tolmin</t>
  </si>
  <si>
    <t>Ponudnik:</t>
  </si>
  <si>
    <t xml:space="preserve">Specifikacija naročil čistil in pribora za čiščenje šole: </t>
  </si>
  <si>
    <t>ČISTILKE - čistila</t>
  </si>
  <si>
    <t>t.</t>
  </si>
  <si>
    <t>Naziv artikla</t>
  </si>
  <si>
    <t>enota</t>
  </si>
  <si>
    <t>CENA brez DDV</t>
  </si>
  <si>
    <t>okvirna</t>
  </si>
  <si>
    <t>CENA z DDV</t>
  </si>
  <si>
    <t>Srednja vrednost koncentracije v %</t>
  </si>
  <si>
    <t>mere</t>
  </si>
  <si>
    <t>dobava/leto</t>
  </si>
  <si>
    <t>(cena x št.kosov)</t>
  </si>
  <si>
    <t>(cena x št.kosov+DDV)</t>
  </si>
  <si>
    <t>1.</t>
  </si>
  <si>
    <r>
      <rPr>
        <sz val="10"/>
        <color indexed="8"/>
        <rFont val="Calibri"/>
      </rPr>
      <t xml:space="preserve">Milo  - penilo antibakterijsko </t>
    </r>
    <r>
      <rPr>
        <b val="1"/>
        <sz val="10"/>
        <color indexed="8"/>
        <rFont val="Calibri"/>
      </rPr>
      <t xml:space="preserve">800 ml </t>
    </r>
    <r>
      <rPr>
        <sz val="10"/>
        <color indexed="8"/>
        <rFont val="Calibri"/>
      </rPr>
      <t>(Ponudnik mora zagotoviti ustrezno število penilnikov brezplačno na reverz.)</t>
    </r>
  </si>
  <si>
    <t>kos</t>
  </si>
  <si>
    <t>2.</t>
  </si>
  <si>
    <t xml:space="preserve">Visoko koncentrirano čistilo za vsakodnevno ročno in strojno čiščenje talnih površin, modre barve
ustreza Uredbi o zelenem javnem naročanju – priložiti dokazilo, pakiranje 5kg
</t>
  </si>
  <si>
    <t>3.</t>
  </si>
  <si>
    <t xml:space="preserve">Visoko koncentrirano univerzalno čistilo z vonjem,  
vsaj dva različna vonja, ustreza Uredbi o zelenem javnem naročanju – priložiti dokazilo, pakiranje 5kg
</t>
  </si>
  <si>
    <t>Tekoče, kislo sredstvo za odstranjevanje vodnega kamna, pH 1,5-2, pakiranje  6 kg</t>
  </si>
  <si>
    <t>5.</t>
  </si>
  <si>
    <t>Čistilo za odstranjevanje madežev od črnila, flomastrov, žigov, barvic, maščob… iz miz, klopi in ostalih vodoodpornih površin, pripravljeno za uporabo, pakiranje 1l</t>
  </si>
  <si>
    <t>6.</t>
  </si>
  <si>
    <t xml:space="preserve">Sredstvo za čiščenje steklenih površin, pripravljeno za uporabo,
ustreza Uredbi o zelenem javnem naročanju – priložiti dokazilo, pakiranje 1l z razpršilko
</t>
  </si>
  <si>
    <t>7.</t>
  </si>
  <si>
    <t>Čistilo za dnevno čiščenje sanitarij, wc školjk.. na bazi organskih kislin, odstranjuje vodni in urinski kamen, ob daljši uporabi ne poškoduje kromiranih in sanitarnih naprav iz nerjavečega materiala, ne pušča lis, po uporabi sredstva na materialu vodoodbojni učinek, rahlo deodorirano, svežega vonja, pH konc. od 1 do 2 (koncentriranega čistila), rdeče barve, ustreza Uredbi o zelenem javnem naročanju – priložiti dokazilo, pakiranje 5l</t>
  </si>
  <si>
    <t>8.</t>
  </si>
  <si>
    <t>Dolgotrajni premaz z visokim sijajem, odporen na dezinfekcijo, za vse gladke vodoodporne površine, protizdrsen – priložiti dokazilo, pakiranje 10l</t>
  </si>
  <si>
    <t>9.</t>
  </si>
  <si>
    <t>Čistilo za površine, za odstranjevanje madežev (s tkanin), beljenje belega perila, za čiščenje in dezinfekcijo, na osnovi aktivnega klora, pakiran 1l (kot Varikina ali enakovredno)</t>
  </si>
  <si>
    <t>10.</t>
  </si>
  <si>
    <t>Brezfosfatni, praškasti, univerzalen detergent za pranje belega perila pri vseh temperah, primeren za ročno doziranje, ustreza Uredbi o zelenem javnem naročanju – priložiti dokazilo, pakiranje 10kg</t>
  </si>
  <si>
    <t>11.</t>
  </si>
  <si>
    <t>Mehčalec za perilo, ustreza Uredbi o zelenem javnem naročanju –priložiti dokazilo, pakiranje 3l</t>
  </si>
  <si>
    <t>12.</t>
  </si>
  <si>
    <t>Razkužilo 1/1</t>
  </si>
  <si>
    <t>Mrežica za pisoar, gumijasta, dišeča, različni vonji in barve, pakiranje 10 kom v zavitku</t>
  </si>
  <si>
    <t>zavitek</t>
  </si>
  <si>
    <t>SKUPAJ</t>
  </si>
  <si>
    <t>KUHINJA - čistila</t>
  </si>
  <si>
    <t>št.</t>
  </si>
  <si>
    <r>
      <rPr>
        <sz val="10"/>
        <color indexed="8"/>
        <rFont val="Calibri"/>
      </rPr>
      <t xml:space="preserve">Tekoče neabrazivno kremno čistilo – emulzija, izpiranje naj ne bo dolgotrajno ( kot vim tekoči ali enakovredno), </t>
    </r>
    <r>
      <rPr>
        <b val="1"/>
        <sz val="10"/>
        <color indexed="8"/>
        <rFont val="Calibri"/>
      </rPr>
      <t>pakiranje 0,5l</t>
    </r>
  </si>
  <si>
    <r>
      <rPr>
        <sz val="10"/>
        <color indexed="8"/>
        <rFont val="Calibri"/>
      </rPr>
      <t xml:space="preserve">Sredstvo za ročno pomivanje posode, z odlično močjo razmaščevanja, se hitro suši in ne pušča lis, dermatološko testirano, vsebuje naj komponente za zaščito rok, dobro topno v hladni in vroči vodi (kot PRIL balsam aloe vera ali enakovredno), ustreza Uredbi o zelenem javnem naročanju – priložiti dokazilo, </t>
    </r>
    <r>
      <rPr>
        <b val="1"/>
        <sz val="10"/>
        <color indexed="8"/>
        <rFont val="Calibri"/>
      </rPr>
      <t>pakiranje 1l</t>
    </r>
  </si>
  <si>
    <r>
      <rPr>
        <sz val="10"/>
        <color indexed="8"/>
        <rFont val="Calibri"/>
      </rPr>
      <t xml:space="preserve">Tabletirana sol za mehčanje vode </t>
    </r>
    <r>
      <rPr>
        <b val="1"/>
        <sz val="10"/>
        <color indexed="8"/>
        <rFont val="Calibri"/>
      </rPr>
      <t>25 kg</t>
    </r>
  </si>
  <si>
    <t>4.</t>
  </si>
  <si>
    <r>
      <rPr>
        <sz val="10"/>
        <color indexed="8"/>
        <rFont val="Calibri"/>
      </rPr>
      <t xml:space="preserve">Pripravljena raztopina za učinkovito in hitro čiščenje in razmaščevanje vseh pralnih/vodoodpornih površin, pečic, nap in filtrov, žarov, posode, nerjavečih površin, salamoreznic,…, pripravljeno za uporabo, </t>
    </r>
    <r>
      <rPr>
        <b val="1"/>
        <sz val="10"/>
        <color indexed="8"/>
        <rFont val="Calibri"/>
      </rPr>
      <t>pakiranje 1l z rapršilko</t>
    </r>
  </si>
  <si>
    <r>
      <rPr>
        <sz val="10"/>
        <color indexed="8"/>
        <rFont val="Calibri"/>
      </rPr>
      <t xml:space="preserve">Sredstvo za dezinfekcijo površin (pultov),  hitro delujoče s širokim spektrom delovanja, čas delovanja največ 5 min, izpiranje ni potrebno, pripravljeno za uporabo, vpisano v register biocidnih pripravkov, </t>
    </r>
    <r>
      <rPr>
        <b val="1"/>
        <sz val="10"/>
        <color indexed="8"/>
        <rFont val="Calibri"/>
      </rPr>
      <t>pakiranje 1l z razpršilko</t>
    </r>
  </si>
  <si>
    <r>
      <rPr>
        <sz val="10"/>
        <color indexed="8"/>
        <rFont val="Calibri"/>
      </rPr>
      <t xml:space="preserve">Sredstvo za čiščenje konvektomatov, koncentrirano tekoče sredstvo za odstranjevanje najtrdovratnejših ostankov in zapečenih maščob za štedilnike, žare in  konvektomate, uporaba nerazredčenega sredstva, </t>
    </r>
    <r>
      <rPr>
        <b val="1"/>
        <sz val="10"/>
        <color indexed="8"/>
        <rFont val="Calibri"/>
      </rPr>
      <t>pakiranje 6 kg</t>
    </r>
  </si>
  <si>
    <r>
      <rPr>
        <sz val="10"/>
        <color indexed="8"/>
        <rFont val="Calibri"/>
      </rPr>
      <t xml:space="preserve">Detergent za ročno pomivanje posode, z odlično močjo razmaščevanja, se hitro suši in ne pušča lis, dermatološko testirano, ustreza Uredbi o zelenem javnem naročanju – priložiti dokazilo, (kot Cet ali enakovredno), </t>
    </r>
    <r>
      <rPr>
        <b val="1"/>
        <sz val="10"/>
        <color indexed="8"/>
        <rFont val="Calibri"/>
      </rPr>
      <t>pakiranje 1l</t>
    </r>
  </si>
  <si>
    <t>Čistilo za odmaščevanje in odmašitev odtokov, pakiranje 1l</t>
  </si>
  <si>
    <t>ČISTILKE  - pripomočki</t>
  </si>
  <si>
    <r>
      <rPr>
        <sz val="10"/>
        <color indexed="8"/>
        <rFont val="Calibri"/>
      </rPr>
      <t>Krpa mikro razne barve 38x38cm 5</t>
    </r>
    <r>
      <rPr>
        <b val="1"/>
        <sz val="10"/>
        <color indexed="8"/>
        <rFont val="Calibri"/>
      </rPr>
      <t>/1</t>
    </r>
  </si>
  <si>
    <t>VILEDA krpa univerzalna 50x100cm 1/1</t>
  </si>
  <si>
    <t>Mop 60 cm 1/1</t>
  </si>
  <si>
    <t>WC garniture lonček+metlica</t>
  </si>
  <si>
    <t>WC metlica</t>
  </si>
  <si>
    <r>
      <rPr>
        <sz val="10"/>
        <color indexed="8"/>
        <rFont val="Calibri"/>
      </rPr>
      <t>Higienske vrečke PVC 25</t>
    </r>
    <r>
      <rPr>
        <b val="1"/>
        <sz val="10"/>
        <color indexed="8"/>
        <rFont val="Calibri"/>
      </rPr>
      <t>/1</t>
    </r>
  </si>
  <si>
    <t>Omelo sobno 40 cm žima</t>
  </si>
  <si>
    <t xml:space="preserve">Omelo eko mehko 40 cm </t>
  </si>
  <si>
    <t>Ročaj za mehko omelo</t>
  </si>
  <si>
    <t>Omelo za prah s teleskop.ročajem</t>
  </si>
  <si>
    <t>Vrečke za smeti - 150 l črne 25/1</t>
  </si>
  <si>
    <t>Vrečke za smeti – 60 l črne 25/1</t>
  </si>
  <si>
    <t>13.</t>
  </si>
  <si>
    <t>Vrečke za smeti – 40 l črne 25/1</t>
  </si>
  <si>
    <t>14.</t>
  </si>
  <si>
    <t>Vrečke za sesalnik Volwerk 6/1</t>
  </si>
  <si>
    <t>15.</t>
  </si>
  <si>
    <t>Koš za smeti z nihajnim pokrovom 25 l</t>
  </si>
  <si>
    <t>16.</t>
  </si>
  <si>
    <t>Koš za smeti majhen navaden</t>
  </si>
  <si>
    <t>17.</t>
  </si>
  <si>
    <t xml:space="preserve">Smetišnica PVC z gumo </t>
  </si>
  <si>
    <t>18.</t>
  </si>
  <si>
    <r>
      <rPr>
        <sz val="10"/>
        <color indexed="8"/>
        <rFont val="Calibri"/>
      </rPr>
      <t xml:space="preserve">Rokavice nitrilne </t>
    </r>
    <r>
      <rPr>
        <b val="1"/>
        <sz val="10"/>
        <color indexed="8"/>
        <rFont val="Calibri"/>
      </rPr>
      <t>100/1</t>
    </r>
  </si>
  <si>
    <t>KUHINJA - pripomočki</t>
  </si>
  <si>
    <r>
      <rPr>
        <sz val="10"/>
        <color indexed="8"/>
        <rFont val="Calibri"/>
      </rPr>
      <t>Glitzi gobica, rumena s črno kopreno, 9x7x4,5cm 9</t>
    </r>
    <r>
      <rPr>
        <b val="1"/>
        <sz val="10"/>
        <color indexed="8"/>
        <rFont val="Calibri"/>
      </rPr>
      <t>/1</t>
    </r>
  </si>
  <si>
    <t>Krpa za tla vpojna 50x70 10/1</t>
  </si>
  <si>
    <r>
      <rPr>
        <sz val="10"/>
        <color indexed="8"/>
        <rFont val="Calibri"/>
      </rPr>
      <t xml:space="preserve">Krpa gobasta 20x18,4 </t>
    </r>
    <r>
      <rPr>
        <b val="1"/>
        <sz val="10"/>
        <color indexed="8"/>
        <rFont val="Calibri"/>
      </rPr>
      <t>5/1</t>
    </r>
  </si>
  <si>
    <t>ALU folija 45cmx150m 1/1</t>
  </si>
  <si>
    <t>PEKI papir 45cmx200m 1/1</t>
  </si>
  <si>
    <t>Vrečke za smeti 180 l črne 20/1</t>
  </si>
  <si>
    <t>Vrečke za smeti 60 l bele 25/1</t>
  </si>
  <si>
    <t>Vrečke za smeti 40 l bele 25/1</t>
  </si>
  <si>
    <t>Vrečke za živila 4 l 25/1</t>
  </si>
  <si>
    <t>Vrečke za živila 5 l 20/1</t>
  </si>
  <si>
    <t>Vrečke za živila 3 l 20/1</t>
  </si>
  <si>
    <t>Vrečke za živila 2 l 45/1</t>
  </si>
  <si>
    <r>
      <rPr>
        <sz val="10"/>
        <color indexed="8"/>
        <rFont val="Calibri"/>
      </rPr>
      <t xml:space="preserve">Rokavice lateks </t>
    </r>
    <r>
      <rPr>
        <b val="1"/>
        <sz val="10"/>
        <color indexed="8"/>
        <rFont val="Calibri"/>
      </rPr>
      <t>100/1</t>
    </r>
  </si>
  <si>
    <t>Specifikacija naročil toaletnega papirja in brisač:</t>
  </si>
  <si>
    <t>ČISTILKE</t>
  </si>
  <si>
    <t xml:space="preserve">1. </t>
  </si>
  <si>
    <r>
      <rPr>
        <sz val="10"/>
        <color indexed="8"/>
        <rFont val="Calibri"/>
      </rPr>
      <t xml:space="preserve">Toaletna brisača v roli, centralni odvzem, dolžina 130 m, 2 slojna, širina 20cm, list 20x30,  </t>
    </r>
    <r>
      <rPr>
        <b val="1"/>
        <sz val="10"/>
        <color indexed="8"/>
        <rFont val="Calibri"/>
      </rPr>
      <t>6/1</t>
    </r>
  </si>
  <si>
    <t xml:space="preserve">zavitek </t>
  </si>
  <si>
    <r>
      <rPr>
        <sz val="10"/>
        <color indexed="8"/>
        <rFont val="Calibri"/>
      </rPr>
      <t xml:space="preserve">Toaletni papir lističi, list 11x20cm, 2 slojni, zavitek = 250 listov, </t>
    </r>
    <r>
      <rPr>
        <b val="1"/>
        <sz val="10"/>
        <color indexed="8"/>
        <rFont val="Calibri"/>
      </rPr>
      <t>karton=9000/1</t>
    </r>
  </si>
  <si>
    <t>karton</t>
  </si>
  <si>
    <t>KUHINJA</t>
  </si>
  <si>
    <t>Bobina 2 SL bela celuloza 3 kg 1/1</t>
  </si>
  <si>
    <t>WC papir 3SL 150 list 18 m CEL 8/1</t>
  </si>
  <si>
    <t>Serviete 2SL 33x33 beli  100/1</t>
  </si>
  <si>
    <t>Servieti box 1SL  27x30 400/1</t>
  </si>
  <si>
    <t>Kraj in datum:</t>
  </si>
</sst>
</file>

<file path=xl/styles.xml><?xml version="1.0" encoding="utf-8"?>
<styleSheet xmlns="http://schemas.openxmlformats.org/spreadsheetml/2006/main">
  <numFmts count="2">
    <numFmt numFmtId="0" formatCode="General"/>
    <numFmt numFmtId="59" formatCode="0.0000"/>
  </numFmts>
  <fonts count="17">
    <font>
      <sz val="11"/>
      <color indexed="8"/>
      <name val="Calibri"/>
    </font>
    <font>
      <sz val="12"/>
      <color indexed="8"/>
      <name val="Calibri"/>
    </font>
    <font>
      <sz val="14"/>
      <color indexed="8"/>
      <name val="Calibri"/>
    </font>
    <font>
      <sz val="12"/>
      <color indexed="8"/>
      <name val="Helvetica Neue"/>
    </font>
    <font>
      <u val="single"/>
      <sz val="12"/>
      <color indexed="11"/>
      <name val="Calibri"/>
    </font>
    <font>
      <sz val="14"/>
      <color indexed="8"/>
      <name val="Calibri"/>
    </font>
    <font>
      <b val="1"/>
      <sz val="11"/>
      <color indexed="8"/>
      <name val="Calibri"/>
    </font>
    <font>
      <b val="1"/>
      <sz val="14"/>
      <color indexed="8"/>
      <name val="Calibri"/>
    </font>
    <font>
      <sz val="10"/>
      <color indexed="8"/>
      <name val="Calibri"/>
    </font>
    <font>
      <b val="1"/>
      <sz val="10"/>
      <color indexed="8"/>
      <name val="Calibri"/>
    </font>
    <font>
      <b val="1"/>
      <sz val="10"/>
      <color indexed="14"/>
      <name val="Calibri"/>
    </font>
    <font>
      <b val="1"/>
      <sz val="10"/>
      <color indexed="15"/>
      <name val="Calibri"/>
    </font>
    <font>
      <b val="1"/>
      <sz val="10"/>
      <color indexed="16"/>
      <name val="Calibri"/>
    </font>
    <font>
      <b val="1"/>
      <sz val="11"/>
      <color indexed="14"/>
      <name val="Calibri"/>
    </font>
    <font>
      <sz val="11"/>
      <color indexed="16"/>
      <name val="Calibri"/>
    </font>
    <font>
      <sz val="11"/>
      <color indexed="14"/>
      <name val="Calibri"/>
    </font>
    <font>
      <sz val="11"/>
      <color indexed="15"/>
      <name val="Calibri"/>
    </font>
  </fonts>
  <fills count="8">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3"/>
        <bgColor auto="1"/>
      </patternFill>
    </fill>
    <fill>
      <patternFill patternType="solid">
        <fgColor indexed="17"/>
        <bgColor auto="1"/>
      </patternFill>
    </fill>
    <fill>
      <patternFill patternType="solid">
        <fgColor indexed="18"/>
        <bgColor auto="1"/>
      </patternFill>
    </fill>
    <fill>
      <patternFill patternType="solid">
        <fgColor indexed="19"/>
        <bgColor auto="1"/>
      </patternFill>
    </fill>
  </fills>
  <borders count="23">
    <border>
      <left/>
      <right/>
      <top/>
      <bottom/>
      <diagonal/>
    </border>
    <border>
      <left style="thin">
        <color indexed="12"/>
      </left>
      <right style="thin">
        <color indexed="12"/>
      </right>
      <top style="thin">
        <color indexed="12"/>
      </top>
      <bottom style="thin">
        <color indexed="12"/>
      </bottom>
      <diagonal/>
    </border>
    <border>
      <left style="thin">
        <color indexed="12"/>
      </left>
      <right/>
      <top style="thin">
        <color indexed="12"/>
      </top>
      <bottom style="thin">
        <color indexed="12"/>
      </bottom>
      <diagonal/>
    </border>
    <border>
      <left/>
      <right/>
      <top style="thin">
        <color indexed="12"/>
      </top>
      <bottom/>
      <diagonal/>
    </border>
    <border>
      <left/>
      <right style="thin">
        <color indexed="12"/>
      </right>
      <top style="thin">
        <color indexed="12"/>
      </top>
      <bottom style="thin">
        <color indexed="12"/>
      </bottom>
      <diagonal/>
    </border>
    <border>
      <left/>
      <right/>
      <top/>
      <bottom/>
      <diagonal/>
    </border>
    <border>
      <left style="thin">
        <color indexed="12"/>
      </left>
      <right style="thin">
        <color indexed="12"/>
      </right>
      <top style="thin">
        <color indexed="12"/>
      </top>
      <bottom style="thin">
        <color indexed="8"/>
      </bottom>
      <diagonal/>
    </border>
    <border>
      <left style="thin">
        <color indexed="12"/>
      </left>
      <right style="thin">
        <color indexed="12"/>
      </right>
      <top style="thin">
        <color indexed="8"/>
      </top>
      <bottom style="thin">
        <color indexed="8"/>
      </bottom>
      <diagonal/>
    </border>
    <border>
      <left style="thin">
        <color indexed="12"/>
      </left>
      <right style="thin">
        <color indexed="12"/>
      </right>
      <top style="thin">
        <color indexed="8"/>
      </top>
      <bottom style="thin">
        <color indexed="12"/>
      </bottom>
      <diagonal/>
    </border>
    <border>
      <left style="thin">
        <color indexed="12"/>
      </left>
      <right/>
      <top style="thin">
        <color indexed="12"/>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12"/>
      </left>
      <right/>
      <top style="thin">
        <color indexed="8"/>
      </top>
      <bottom style="thin">
        <color indexed="12"/>
      </bottom>
      <diagonal/>
    </border>
    <border>
      <left/>
      <right style="thin">
        <color indexed="12"/>
      </right>
      <top style="thin">
        <color indexed="12"/>
      </top>
      <bottom/>
      <diagonal/>
    </border>
    <border>
      <left style="thin">
        <color indexed="12"/>
      </left>
      <right style="thin">
        <color indexed="12"/>
      </right>
      <top style="thin">
        <color indexed="12"/>
      </top>
      <bottom/>
      <diagonal/>
    </border>
    <border>
      <left/>
      <right style="thin">
        <color indexed="12"/>
      </right>
      <top/>
      <bottom/>
      <diagonal/>
    </border>
    <border>
      <left/>
      <right style="thin">
        <color indexed="12"/>
      </right>
      <top/>
      <bottom style="thin">
        <color indexed="12"/>
      </bottom>
      <diagonal/>
    </border>
    <border>
      <left style="thin">
        <color indexed="12"/>
      </left>
      <right style="thin">
        <color indexed="12"/>
      </right>
      <top/>
      <bottom style="thin">
        <color indexed="12"/>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right/>
      <top/>
      <bottom style="thin">
        <color indexed="12"/>
      </bottom>
      <diagonal/>
    </border>
  </borders>
  <cellStyleXfs count="1">
    <xf numFmtId="0" fontId="0" applyNumberFormat="0" applyFont="1" applyFill="0" applyBorder="0" applyAlignment="1" applyProtection="0">
      <alignment vertical="bottom"/>
    </xf>
  </cellStyleXfs>
  <cellXfs count="113">
    <xf numFmtId="0" fontId="0" applyNumberFormat="0" applyFont="1" applyFill="0" applyBorder="0" applyAlignment="1" applyProtection="0">
      <alignment vertical="bottom"/>
    </xf>
    <xf numFmtId="0" fontId="1" applyNumberFormat="0" applyFont="1" applyFill="0" applyBorder="0" applyAlignment="1" applyProtection="0">
      <alignment horizontal="left" vertical="bottom" wrapText="1"/>
    </xf>
    <xf numFmtId="0" fontId="2" applyNumberFormat="0" applyFont="1" applyFill="0" applyBorder="0" applyAlignment="1" applyProtection="0">
      <alignment horizontal="left" vertical="bottom"/>
    </xf>
    <xf numFmtId="0" fontId="1" fillId="2" applyNumberFormat="0" applyFont="1" applyFill="1" applyBorder="0" applyAlignment="1" applyProtection="0">
      <alignment horizontal="left" vertical="bottom"/>
    </xf>
    <xf numFmtId="0" fontId="1" fillId="3" applyNumberFormat="0" applyFont="1" applyFill="1" applyBorder="0" applyAlignment="1" applyProtection="0">
      <alignment horizontal="left" vertical="bottom"/>
    </xf>
    <xf numFmtId="0" fontId="4" fillId="3" applyNumberFormat="0" applyFont="1" applyFill="1" applyBorder="0" applyAlignment="1" applyProtection="0">
      <alignment horizontal="left" vertical="bottom"/>
    </xf>
    <xf numFmtId="0" fontId="0" applyNumberFormat="1" applyFont="1" applyFill="0" applyBorder="0" applyAlignment="1" applyProtection="0">
      <alignment vertical="bottom"/>
    </xf>
    <xf numFmtId="49" fontId="0" borderId="1" applyNumberFormat="1" applyFont="1" applyFill="0" applyBorder="1" applyAlignment="1" applyProtection="0">
      <alignment vertical="bottom"/>
    </xf>
    <xf numFmtId="49" fontId="6" borderId="1" applyNumberFormat="1" applyFont="1" applyFill="0" applyBorder="1" applyAlignment="1" applyProtection="0">
      <alignment vertical="bottom"/>
    </xf>
    <xf numFmtId="0" fontId="0" borderId="1" applyNumberFormat="0" applyFont="1" applyFill="0" applyBorder="1" applyAlignment="1" applyProtection="0">
      <alignment vertical="bottom"/>
    </xf>
    <xf numFmtId="0" fontId="0" fillId="4" borderId="1" applyNumberFormat="0" applyFont="1" applyFill="1" applyBorder="1" applyAlignment="1" applyProtection="0">
      <alignment vertical="bottom"/>
    </xf>
    <xf numFmtId="0" fontId="0" borderId="2" applyNumberFormat="0" applyFont="1" applyFill="0" applyBorder="1" applyAlignment="1" applyProtection="0">
      <alignment vertical="bottom"/>
    </xf>
    <xf numFmtId="0" fontId="0" fillId="4" borderId="3" applyNumberFormat="0" applyFont="1" applyFill="1" applyBorder="1" applyAlignment="1" applyProtection="0">
      <alignment vertical="center" wrapText="1"/>
    </xf>
    <xf numFmtId="0" fontId="0" fillId="4" borderId="3" applyNumberFormat="0" applyFont="1" applyFill="1" applyBorder="1" applyAlignment="1" applyProtection="0">
      <alignment vertical="center"/>
    </xf>
    <xf numFmtId="0" fontId="0" fillId="4" borderId="4" applyNumberFormat="0" applyFont="1" applyFill="1" applyBorder="1" applyAlignment="1" applyProtection="0">
      <alignment vertical="center"/>
    </xf>
    <xf numFmtId="0" fontId="0" fillId="4" borderId="1" applyNumberFormat="0" applyFont="1" applyFill="1" applyBorder="1" applyAlignment="1" applyProtection="0">
      <alignment vertical="center"/>
    </xf>
    <xf numFmtId="0" fontId="0" fillId="4" borderId="5" applyNumberFormat="0" applyFont="1" applyFill="1" applyBorder="1" applyAlignment="1" applyProtection="0">
      <alignment vertical="center" wrapText="1"/>
    </xf>
    <xf numFmtId="0" fontId="0" fillId="4" borderId="5" applyNumberFormat="0" applyFont="1" applyFill="1" applyBorder="1" applyAlignment="1" applyProtection="0">
      <alignment vertical="center"/>
    </xf>
    <xf numFmtId="0" fontId="6" borderId="6" applyNumberFormat="0" applyFont="1" applyFill="0" applyBorder="1" applyAlignment="1" applyProtection="0">
      <alignment vertical="bottom"/>
    </xf>
    <xf numFmtId="0" fontId="0" borderId="7" applyNumberFormat="0" applyFont="1" applyFill="0" applyBorder="1" applyAlignment="1" applyProtection="0">
      <alignment vertical="bottom"/>
    </xf>
    <xf numFmtId="0" fontId="0" borderId="8" applyNumberFormat="0" applyFont="1" applyFill="0" applyBorder="1" applyAlignment="1" applyProtection="0">
      <alignment vertical="bottom"/>
    </xf>
    <xf numFmtId="49" fontId="7" fillId="4" borderId="1" applyNumberFormat="1" applyFont="1" applyFill="1" applyBorder="1" applyAlignment="1" applyProtection="0">
      <alignment vertical="center"/>
    </xf>
    <xf numFmtId="59" fontId="0" fillId="4" borderId="5" applyNumberFormat="1" applyFont="1" applyFill="1" applyBorder="1" applyAlignment="1" applyProtection="0">
      <alignment vertical="center"/>
    </xf>
    <xf numFmtId="0" fontId="6" fillId="4" borderId="5" applyNumberFormat="0" applyFont="1" applyFill="1" applyBorder="1" applyAlignment="1" applyProtection="0">
      <alignment horizontal="center" vertical="center" wrapText="1"/>
    </xf>
    <xf numFmtId="49" fontId="7" fillId="4" borderId="6" applyNumberFormat="1" applyFont="1" applyFill="1" applyBorder="1" applyAlignment="1" applyProtection="0">
      <alignment vertical="center"/>
    </xf>
    <xf numFmtId="0" fontId="0" borderId="6" applyNumberFormat="0" applyFont="1" applyFill="0" applyBorder="1" applyAlignment="1" applyProtection="0">
      <alignment vertical="bottom"/>
    </xf>
    <xf numFmtId="0" fontId="0" fillId="4" borderId="6" applyNumberFormat="0" applyFont="1" applyFill="1" applyBorder="1" applyAlignment="1" applyProtection="0">
      <alignment vertical="bottom"/>
    </xf>
    <xf numFmtId="0" fontId="0" borderId="9" applyNumberFormat="0" applyFont="1" applyFill="0" applyBorder="1" applyAlignment="1" applyProtection="0">
      <alignment vertical="bottom"/>
    </xf>
    <xf numFmtId="49" fontId="8" fillId="4" borderId="10" applyNumberFormat="1" applyFont="1" applyFill="1" applyBorder="1" applyAlignment="1" applyProtection="0">
      <alignment horizontal="center" vertical="center" wrapText="1"/>
    </xf>
    <xf numFmtId="0" fontId="0" fillId="4" borderId="11" applyNumberFormat="0" applyFont="1" applyFill="1" applyBorder="1" applyAlignment="1" applyProtection="0">
      <alignment vertical="center" wrapText="1"/>
    </xf>
    <xf numFmtId="0" fontId="8" fillId="4" borderId="10" applyNumberFormat="0" applyFont="1" applyFill="1" applyBorder="1" applyAlignment="1" applyProtection="0">
      <alignment horizontal="center" vertical="center" wrapText="1"/>
    </xf>
    <xf numFmtId="59" fontId="8" fillId="4" borderId="10" applyNumberFormat="1" applyFont="1" applyFill="1" applyBorder="1" applyAlignment="1" applyProtection="0">
      <alignment horizontal="center" vertical="center" wrapText="1"/>
    </xf>
    <xf numFmtId="0" fontId="9" fillId="4" borderId="11" applyNumberFormat="0" applyFont="1" applyFill="1" applyBorder="1" applyAlignment="1" applyProtection="0">
      <alignment horizontal="center" vertical="center" wrapText="1"/>
    </xf>
    <xf numFmtId="0" fontId="9" fillId="4" borderId="5" applyNumberFormat="0" applyFont="1" applyFill="1" applyBorder="1" applyAlignment="1" applyProtection="0">
      <alignment horizontal="left" vertical="center" wrapText="1"/>
    </xf>
    <xf numFmtId="0" fontId="9" fillId="4" borderId="5" applyNumberFormat="0" applyFont="1" applyFill="1" applyBorder="1" applyAlignment="1" applyProtection="0">
      <alignment horizontal="center" vertical="center" wrapText="1"/>
    </xf>
    <xf numFmtId="59" fontId="9" fillId="4" borderId="5" applyNumberFormat="1" applyFont="1" applyFill="1" applyBorder="1" applyAlignment="1" applyProtection="0">
      <alignment horizontal="center" vertical="center" wrapText="1"/>
    </xf>
    <xf numFmtId="9" fontId="10" fillId="4" borderId="5" applyNumberFormat="1" applyFont="1" applyFill="1" applyBorder="1" applyAlignment="1" applyProtection="0">
      <alignment horizontal="center" vertical="center" wrapText="1"/>
    </xf>
    <xf numFmtId="9" fontId="11" fillId="4" borderId="5" applyNumberFormat="1" applyFont="1" applyFill="1" applyBorder="1" applyAlignment="1" applyProtection="0">
      <alignment horizontal="center" vertical="center" wrapText="1"/>
    </xf>
    <xf numFmtId="59" fontId="12" fillId="4" borderId="5" applyNumberFormat="1" applyFont="1" applyFill="1" applyBorder="1" applyAlignment="1" applyProtection="0">
      <alignment horizontal="center" vertical="center" wrapText="1"/>
    </xf>
    <xf numFmtId="1" fontId="12" fillId="4" borderId="5" applyNumberFormat="1" applyFont="1" applyFill="1" applyBorder="1" applyAlignment="1" applyProtection="0">
      <alignment horizontal="center" vertical="center" wrapText="1"/>
    </xf>
    <xf numFmtId="59" fontId="10" fillId="4" borderId="5" applyNumberFormat="1" applyFont="1" applyFill="1" applyBorder="1" applyAlignment="1" applyProtection="0">
      <alignment horizontal="center" vertical="center" wrapText="1"/>
    </xf>
    <xf numFmtId="0" fontId="13" fillId="4" borderId="5" applyNumberFormat="0" applyFont="1" applyFill="1" applyBorder="1" applyAlignment="1" applyProtection="0">
      <alignment horizontal="center" vertical="center" wrapText="1"/>
    </xf>
    <xf numFmtId="0" fontId="6" fillId="4" borderId="4" applyNumberFormat="0" applyFont="1" applyFill="1" applyBorder="1" applyAlignment="1" applyProtection="0">
      <alignment vertical="center"/>
    </xf>
    <xf numFmtId="0" fontId="6" fillId="4" borderId="1" applyNumberFormat="0" applyFont="1" applyFill="1" applyBorder="1" applyAlignment="1" applyProtection="0">
      <alignment vertical="center"/>
    </xf>
    <xf numFmtId="49" fontId="8" fillId="4" borderId="10" applyNumberFormat="1" applyFont="1" applyFill="1" applyBorder="1" applyAlignment="1" applyProtection="0">
      <alignment horizontal="left" vertical="center" wrapText="1"/>
    </xf>
    <xf numFmtId="49" fontId="8" fillId="4" borderId="10" applyNumberFormat="1" applyFont="1" applyFill="1" applyBorder="1" applyAlignment="1" applyProtection="0">
      <alignment vertical="center" wrapText="1"/>
    </xf>
    <xf numFmtId="49" fontId="9" fillId="4" borderId="10" applyNumberFormat="1" applyFont="1" applyFill="1" applyBorder="1" applyAlignment="1" applyProtection="0">
      <alignment horizontal="center" vertical="center" wrapText="1"/>
    </xf>
    <xf numFmtId="0" fontId="8" fillId="4" borderId="10" applyNumberFormat="1" applyFont="1" applyFill="1" applyBorder="1" applyAlignment="1" applyProtection="0">
      <alignment horizontal="center" vertical="center" wrapText="1"/>
    </xf>
    <xf numFmtId="4" fontId="8" fillId="4" borderId="10" applyNumberFormat="1" applyFont="1" applyFill="1" applyBorder="1" applyAlignment="1" applyProtection="0">
      <alignment horizontal="center" vertical="center" wrapText="1"/>
    </xf>
    <xf numFmtId="9" fontId="8" fillId="4" borderId="10" applyNumberFormat="1" applyFont="1" applyFill="1" applyBorder="1" applyAlignment="1" applyProtection="0">
      <alignment horizontal="center" vertical="center" wrapText="1"/>
    </xf>
    <xf numFmtId="0" fontId="14" fillId="4" borderId="5" applyNumberFormat="0" applyFont="1" applyFill="1" applyBorder="1" applyAlignment="1" applyProtection="0">
      <alignment horizontal="left" vertical="center" wrapText="1"/>
    </xf>
    <xf numFmtId="0" fontId="8" fillId="4" borderId="10" applyNumberFormat="1" applyFont="1" applyFill="1" applyBorder="1" applyAlignment="1" applyProtection="0">
      <alignment horizontal="left" vertical="center" wrapText="1"/>
    </xf>
    <xf numFmtId="59" fontId="0" fillId="4" borderId="4" applyNumberFormat="1" applyFont="1" applyFill="1" applyBorder="1" applyAlignment="1" applyProtection="0">
      <alignment vertical="center"/>
    </xf>
    <xf numFmtId="0" fontId="0" fillId="4" borderId="4" applyNumberFormat="0" applyFont="1" applyFill="1" applyBorder="1" applyAlignment="1" applyProtection="0">
      <alignment vertical="bottom"/>
    </xf>
    <xf numFmtId="0" fontId="8" fillId="4" borderId="10" applyNumberFormat="0" applyFont="1" applyFill="1" applyBorder="1" applyAlignment="1" applyProtection="0">
      <alignment vertical="center" wrapText="1"/>
    </xf>
    <xf numFmtId="0" fontId="9" fillId="4" borderId="10" applyNumberFormat="0" applyFont="1" applyFill="1" applyBorder="1" applyAlignment="1" applyProtection="0">
      <alignment horizontal="center" vertical="center" wrapText="1"/>
    </xf>
    <xf numFmtId="4" fontId="8" fillId="5" borderId="10" applyNumberFormat="1" applyFont="1" applyFill="1" applyBorder="1" applyAlignment="1" applyProtection="0">
      <alignment horizontal="center" vertical="center" wrapText="1"/>
    </xf>
    <xf numFmtId="2" fontId="0" fillId="4" borderId="11" applyNumberFormat="1" applyFont="1" applyFill="1" applyBorder="1" applyAlignment="1" applyProtection="0">
      <alignment vertical="center" wrapText="1"/>
    </xf>
    <xf numFmtId="0" fontId="0" fillId="4" borderId="8" applyNumberFormat="0" applyFont="1" applyFill="1" applyBorder="1" applyAlignment="1" applyProtection="0">
      <alignment vertical="bottom"/>
    </xf>
    <xf numFmtId="0" fontId="0" borderId="12" applyNumberFormat="0" applyFont="1" applyFill="0" applyBorder="1" applyAlignment="1" applyProtection="0">
      <alignment vertical="bottom"/>
    </xf>
    <xf numFmtId="0" fontId="0" fillId="4" borderId="13" applyNumberFormat="0" applyFont="1" applyFill="1" applyBorder="1" applyAlignment="1" applyProtection="0">
      <alignment vertical="bottom"/>
    </xf>
    <xf numFmtId="0" fontId="0" fillId="4" borderId="14" applyNumberFormat="0" applyFont="1" applyFill="1" applyBorder="1" applyAlignment="1" applyProtection="0">
      <alignment vertical="bottom"/>
    </xf>
    <xf numFmtId="0" fontId="0" fillId="4" borderId="5" applyNumberFormat="0" applyFont="1" applyFill="1" applyBorder="1" applyAlignment="1" applyProtection="0">
      <alignment vertical="bottom"/>
    </xf>
    <xf numFmtId="0" fontId="0" borderId="4" applyNumberFormat="0" applyFont="1" applyFill="0" applyBorder="1" applyAlignment="1" applyProtection="0">
      <alignment vertical="bottom"/>
    </xf>
    <xf numFmtId="0" fontId="0" borderId="13" applyNumberFormat="0" applyFont="1" applyFill="0" applyBorder="1" applyAlignment="1" applyProtection="0">
      <alignment vertical="bottom"/>
    </xf>
    <xf numFmtId="0" fontId="0" borderId="14" applyNumberFormat="0" applyFont="1" applyFill="0" applyBorder="1" applyAlignment="1" applyProtection="0">
      <alignment vertical="bottom"/>
    </xf>
    <xf numFmtId="0" fontId="0" fillId="4" borderId="11" applyNumberFormat="0" applyFont="1" applyFill="1" applyBorder="1" applyAlignment="1" applyProtection="0">
      <alignment horizontal="center" vertical="center" wrapText="1"/>
    </xf>
    <xf numFmtId="0" fontId="0" fillId="4" borderId="5" applyNumberFormat="0" applyFont="1" applyFill="1" applyBorder="1" applyAlignment="1" applyProtection="0">
      <alignment horizontal="left" vertical="center" wrapText="1"/>
    </xf>
    <xf numFmtId="0" fontId="0" fillId="4" borderId="5" applyNumberFormat="0" applyFont="1" applyFill="1" applyBorder="1" applyAlignment="1" applyProtection="0">
      <alignment horizontal="center" vertical="center"/>
    </xf>
    <xf numFmtId="59" fontId="0" fillId="4" borderId="5" applyNumberFormat="1" applyFont="1" applyFill="1" applyBorder="1" applyAlignment="1" applyProtection="0">
      <alignment horizontal="center" vertical="center"/>
    </xf>
    <xf numFmtId="59" fontId="6" fillId="4" borderId="5" applyNumberFormat="1" applyFont="1" applyFill="1" applyBorder="1" applyAlignment="1" applyProtection="0">
      <alignment horizontal="center" vertical="center"/>
    </xf>
    <xf numFmtId="9" fontId="15" fillId="4" borderId="5" applyNumberFormat="1" applyFont="1" applyFill="1" applyBorder="1" applyAlignment="1" applyProtection="0">
      <alignment horizontal="center" vertical="center"/>
    </xf>
    <xf numFmtId="9" fontId="16" fillId="4" borderId="5" applyNumberFormat="1" applyFont="1" applyFill="1" applyBorder="1" applyAlignment="1" applyProtection="0">
      <alignment horizontal="center" vertical="center"/>
    </xf>
    <xf numFmtId="59" fontId="14" fillId="4" borderId="5" applyNumberFormat="1" applyFont="1" applyFill="1" applyBorder="1" applyAlignment="1" applyProtection="0">
      <alignment horizontal="center" vertical="center"/>
    </xf>
    <xf numFmtId="1" fontId="14" fillId="4" borderId="5" applyNumberFormat="1" applyFont="1" applyFill="1" applyBorder="1" applyAlignment="1" applyProtection="0">
      <alignment horizontal="center" vertical="center"/>
    </xf>
    <xf numFmtId="59" fontId="13" fillId="4" borderId="5" applyNumberFormat="1" applyFont="1" applyFill="1" applyBorder="1" applyAlignment="1" applyProtection="0">
      <alignment horizontal="center" vertical="center"/>
    </xf>
    <xf numFmtId="0" fontId="15" fillId="4" borderId="5" applyNumberFormat="0" applyFont="1" applyFill="1" applyBorder="1" applyAlignment="1" applyProtection="0">
      <alignment horizontal="center" vertical="center" wrapText="1"/>
    </xf>
    <xf numFmtId="0" fontId="0" borderId="5" applyNumberFormat="0" applyFont="1" applyFill="0" applyBorder="1" applyAlignment="1" applyProtection="0">
      <alignment vertical="bottom"/>
    </xf>
    <xf numFmtId="0" fontId="0" borderId="15" applyNumberFormat="0" applyFont="1" applyFill="0" applyBorder="1" applyAlignment="1" applyProtection="0">
      <alignment vertical="bottom"/>
    </xf>
    <xf numFmtId="0" fontId="8" fillId="4" borderId="10" applyNumberFormat="0" applyFont="1" applyFill="1" applyBorder="1" applyAlignment="1" applyProtection="0">
      <alignment horizontal="left" vertical="center" wrapText="1"/>
    </xf>
    <xf numFmtId="4" fontId="8" fillId="6" borderId="10" applyNumberFormat="1" applyFont="1" applyFill="1" applyBorder="1" applyAlignment="1" applyProtection="0">
      <alignment horizontal="center" vertical="center" wrapText="1"/>
    </xf>
    <xf numFmtId="0" fontId="0" fillId="4" borderId="16" applyNumberFormat="0" applyFont="1" applyFill="1" applyBorder="1" applyAlignment="1" applyProtection="0">
      <alignment vertical="center"/>
    </xf>
    <xf numFmtId="0" fontId="0" fillId="4" borderId="17" applyNumberFormat="0" applyFont="1" applyFill="1" applyBorder="1" applyAlignment="1" applyProtection="0">
      <alignment vertical="center"/>
    </xf>
    <xf numFmtId="0" fontId="0" borderId="17" applyNumberFormat="0" applyFont="1" applyFill="0" applyBorder="1" applyAlignment="1" applyProtection="0">
      <alignment vertical="bottom"/>
    </xf>
    <xf numFmtId="4" fontId="0" fillId="4" borderId="5" applyNumberFormat="1" applyFont="1" applyFill="1" applyBorder="1" applyAlignment="1" applyProtection="0">
      <alignment vertical="center" wrapText="1"/>
    </xf>
    <xf numFmtId="0" fontId="16" fillId="4" borderId="5" applyNumberFormat="0" applyFont="1" applyFill="1" applyBorder="1" applyAlignment="1" applyProtection="0">
      <alignment horizontal="center" vertical="center"/>
    </xf>
    <xf numFmtId="0" fontId="0" fillId="4" borderId="16" applyNumberFormat="0" applyFont="1" applyFill="1" applyBorder="1" applyAlignment="1" applyProtection="0">
      <alignment vertical="bottom"/>
    </xf>
    <xf numFmtId="0" fontId="0" fillId="4" borderId="17" applyNumberFormat="0" applyFont="1" applyFill="1" applyBorder="1" applyAlignment="1" applyProtection="0">
      <alignment vertical="bottom"/>
    </xf>
    <xf numFmtId="49" fontId="8" fillId="7" borderId="10" applyNumberFormat="1" applyFont="1" applyFill="1" applyBorder="1" applyAlignment="1" applyProtection="0">
      <alignment horizontal="left" vertical="center" wrapText="1"/>
    </xf>
    <xf numFmtId="2" fontId="0" fillId="4" borderId="5" applyNumberFormat="1" applyFont="1" applyFill="1" applyBorder="1" applyAlignment="1" applyProtection="0">
      <alignment vertical="center" wrapText="1"/>
    </xf>
    <xf numFmtId="0" fontId="15" fillId="4" borderId="5" applyNumberFormat="0" applyFont="1" applyFill="1" applyBorder="1" applyAlignment="1" applyProtection="0">
      <alignment horizontal="left" vertical="center" wrapText="1"/>
    </xf>
    <xf numFmtId="0" fontId="14" fillId="4" borderId="4" applyNumberFormat="0" applyFont="1" applyFill="1" applyBorder="1" applyAlignment="1" applyProtection="0">
      <alignment vertical="bottom"/>
    </xf>
    <xf numFmtId="9" fontId="14" fillId="4" borderId="1" applyNumberFormat="1" applyFont="1" applyFill="1" applyBorder="1" applyAlignment="1" applyProtection="0">
      <alignment vertical="bottom"/>
    </xf>
    <xf numFmtId="0" fontId="8" fillId="4" borderId="18" applyNumberFormat="0" applyFont="1" applyFill="1" applyBorder="1" applyAlignment="1" applyProtection="0">
      <alignment horizontal="center" vertical="center" wrapText="1"/>
    </xf>
    <xf numFmtId="49" fontId="8" fillId="4" borderId="19" applyNumberFormat="1" applyFont="1" applyFill="1" applyBorder="1" applyAlignment="1" applyProtection="0">
      <alignment vertical="center" wrapText="1"/>
    </xf>
    <xf numFmtId="49" fontId="8" fillId="4" borderId="20" applyNumberFormat="1" applyFont="1" applyFill="1" applyBorder="1" applyAlignment="1" applyProtection="0">
      <alignment vertical="center" wrapText="1"/>
    </xf>
    <xf numFmtId="0" fontId="14" fillId="4" borderId="5" applyNumberFormat="0" applyFont="1" applyFill="1" applyBorder="1" applyAlignment="1" applyProtection="0">
      <alignment vertical="center" wrapText="1"/>
    </xf>
    <xf numFmtId="0" fontId="14" borderId="1" applyNumberFormat="0" applyFont="1" applyFill="0" applyBorder="1" applyAlignment="1" applyProtection="0">
      <alignment vertical="bottom"/>
    </xf>
    <xf numFmtId="49" fontId="8" fillId="4" borderId="21" applyNumberFormat="1" applyFont="1" applyFill="1" applyBorder="1" applyAlignment="1" applyProtection="0">
      <alignment vertical="center" wrapText="1"/>
    </xf>
    <xf numFmtId="49" fontId="8" fillId="4" borderId="10" applyNumberFormat="1" applyFont="1" applyFill="1" applyBorder="1" applyAlignment="1" applyProtection="0">
      <alignment vertical="bottom" wrapText="1"/>
    </xf>
    <xf numFmtId="49" fontId="0" fillId="4" borderId="1" applyNumberFormat="1" applyFont="1" applyFill="1" applyBorder="1" applyAlignment="1" applyProtection="0">
      <alignment vertical="bottom"/>
    </xf>
    <xf numFmtId="4" fontId="0" fillId="4" borderId="6" applyNumberFormat="1" applyFont="1" applyFill="1" applyBorder="1" applyAlignment="1" applyProtection="0">
      <alignment vertical="bottom"/>
    </xf>
    <xf numFmtId="4" fontId="0" fillId="4" borderId="7" applyNumberFormat="1" applyFont="1" applyFill="1" applyBorder="1" applyAlignment="1" applyProtection="0">
      <alignment vertical="bottom"/>
    </xf>
    <xf numFmtId="9" fontId="15" fillId="4" borderId="5" applyNumberFormat="1" applyFont="1" applyFill="1" applyBorder="1" applyAlignment="1" applyProtection="0">
      <alignment vertical="bottom"/>
    </xf>
    <xf numFmtId="9" fontId="16" fillId="4" borderId="5" applyNumberFormat="1" applyFont="1" applyFill="1" applyBorder="1" applyAlignment="1" applyProtection="0">
      <alignment vertical="bottom"/>
    </xf>
    <xf numFmtId="0" fontId="14" fillId="4" borderId="5" applyNumberFormat="0" applyFont="1" applyFill="1" applyBorder="1" applyAlignment="1" applyProtection="0">
      <alignment vertical="bottom"/>
    </xf>
    <xf numFmtId="1" fontId="14" fillId="4" borderId="5" applyNumberFormat="1" applyFont="1" applyFill="1" applyBorder="1" applyAlignment="1" applyProtection="0">
      <alignment vertical="bottom"/>
    </xf>
    <xf numFmtId="0" fontId="15" fillId="4" borderId="5" applyNumberFormat="0" applyFont="1" applyFill="1" applyBorder="1" applyAlignment="1" applyProtection="0">
      <alignment vertical="bottom"/>
    </xf>
    <xf numFmtId="4" fontId="6" fillId="4" borderId="5" applyNumberFormat="1" applyFont="1" applyFill="1" applyBorder="1" applyAlignment="1" applyProtection="0">
      <alignment vertical="bottom"/>
    </xf>
    <xf numFmtId="0" fontId="0" fillId="4" borderId="22" applyNumberFormat="0" applyFont="1" applyFill="1" applyBorder="1" applyAlignment="1" applyProtection="0">
      <alignment vertical="center" wrapText="1"/>
    </xf>
    <xf numFmtId="4" fontId="0" fillId="4" borderId="22" applyNumberFormat="1" applyFont="1" applyFill="1" applyBorder="1" applyAlignment="1" applyProtection="0">
      <alignment horizontal="right" vertical="center" wrapText="1"/>
    </xf>
    <xf numFmtId="0" fontId="0" fillId="4" borderId="22" applyNumberFormat="0" applyFont="1" applyFill="1" applyBorder="1" applyAlignment="1" applyProtection="0">
      <alignment vertical="center"/>
    </xf>
    <xf numFmtId="59" fontId="0" fillId="4" borderId="22" applyNumberFormat="1" applyFont="1" applyFill="1" applyBorder="1" applyAlignment="1" applyProtection="0">
      <alignment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aaaaaa"/>
      <rgbColor rgb="ffffffff"/>
      <rgbColor rgb="ff7030a0"/>
      <rgbColor rgb="ffff0000"/>
      <rgbColor rgb="ff0070c0"/>
      <rgbColor rgb="ffffffcc"/>
      <rgbColor rgb="fffff2cc"/>
      <rgbColor rgb="fffde9d9"/>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xmlns:r="http://schemas.openxmlformats.org/officeDocument/2006/relationships" name="Officeova tema">
  <a:themeElements>
    <a:clrScheme name="Officeova tema">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ova tema">
      <a:majorFont>
        <a:latin typeface="Helvetica Neue"/>
        <a:ea typeface="Helvetica Neue"/>
        <a:cs typeface="Helvetica Neue"/>
      </a:majorFont>
      <a:minorFont>
        <a:latin typeface="Helvetica Neue"/>
        <a:ea typeface="Helvetica Neue"/>
        <a:cs typeface="Helvetica Neue"/>
      </a:minorFont>
    </a:fontScheme>
    <a:fmtScheme name="Officeova tem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0.5547" customWidth="1"/>
  </cols>
  <sheetData>
    <row r="3" ht="50" customHeight="1">
      <c r="B3" t="s" s="1">
        <v>0</v>
      </c>
      <c r="C3"/>
      <c r="D3"/>
    </row>
    <row r="7">
      <c r="B7" t="s" s="2">
        <v>1</v>
      </c>
      <c r="C7" t="s" s="2">
        <v>2</v>
      </c>
      <c r="D7" t="s" s="2">
        <v>3</v>
      </c>
    </row>
    <row r="9">
      <c r="B9" t="s" s="3">
        <v>4</v>
      </c>
      <c r="C9" s="3"/>
      <c r="D9" s="3"/>
    </row>
    <row r="10">
      <c r="B10" s="4"/>
      <c r="C10" t="s" s="4">
        <v>5</v>
      </c>
      <c r="D10" t="s" s="5">
        <v>4</v>
      </c>
    </row>
  </sheetData>
  <mergeCells count="1">
    <mergeCell ref="B3:D3"/>
  </mergeCells>
  <hyperlinks>
    <hyperlink ref="D10" location="'2020 - povabilo'!R1C1" tooltip="" display="2020 - povabilo"/>
  </hyperlinks>
</worksheet>
</file>

<file path=xl/worksheets/sheet2.xml><?xml version="1.0" encoding="utf-8"?>
<worksheet xmlns:r="http://schemas.openxmlformats.org/officeDocument/2006/relationships" xmlns="http://schemas.openxmlformats.org/spreadsheetml/2006/main">
  <dimension ref="A1:AA122"/>
  <sheetViews>
    <sheetView workbookViewId="0" showGridLines="0" defaultGridColor="1"/>
  </sheetViews>
  <sheetFormatPr defaultColWidth="8.83333" defaultRowHeight="15" customHeight="1" outlineLevelRow="0" outlineLevelCol="0"/>
  <cols>
    <col min="1" max="1" width="10" style="6" customWidth="1"/>
    <col min="2" max="2" width="35.8516" style="6" customWidth="1"/>
    <col min="3" max="3" width="8.85156" style="6" customWidth="1"/>
    <col min="4" max="4" width="11.5" style="6" customWidth="1"/>
    <col min="5" max="5" width="10.6719" style="6" customWidth="1"/>
    <col min="6" max="6" width="15" style="6" customWidth="1"/>
    <col min="7" max="7" width="17" style="6" customWidth="1"/>
    <col min="8" max="8" width="14.3516" style="6" customWidth="1"/>
    <col min="9" max="9" width="10.3516" style="6" customWidth="1"/>
    <col min="10" max="10" width="21.5" style="6" customWidth="1"/>
    <col min="11" max="11" width="10.6719" style="6" customWidth="1"/>
    <col min="12" max="15" width="9.17188" style="6" customWidth="1"/>
    <col min="16" max="16" width="1.35156" style="6" customWidth="1"/>
    <col min="17" max="18" width="9.17188" style="6" customWidth="1"/>
    <col min="19" max="19" width="1.35156" style="6" customWidth="1"/>
    <col min="20" max="21" width="9.17188" style="6" customWidth="1"/>
    <col min="22" max="22" width="11.5" style="6" customWidth="1"/>
    <col min="23" max="23" width="21.5" style="6" customWidth="1"/>
    <col min="24" max="25" width="9.17188" style="6" customWidth="1"/>
    <col min="26" max="27" width="8.85156" style="6" customWidth="1"/>
    <col min="28" max="256" width="8.85156" style="6" customWidth="1"/>
  </cols>
  <sheetData>
    <row r="1" ht="15" customHeight="1">
      <c r="A1" t="s" s="7">
        <v>6</v>
      </c>
      <c r="B1" t="s" s="8">
        <v>7</v>
      </c>
      <c r="C1" s="9"/>
      <c r="D1" s="10"/>
      <c r="E1" s="9"/>
      <c r="F1" s="10"/>
      <c r="G1" s="10"/>
      <c r="H1" s="11"/>
      <c r="I1" s="12"/>
      <c r="J1" s="12"/>
      <c r="K1" s="13"/>
      <c r="L1" s="13"/>
      <c r="M1" s="13"/>
      <c r="N1" s="13"/>
      <c r="O1" s="13"/>
      <c r="P1" s="13"/>
      <c r="Q1" s="13"/>
      <c r="R1" s="13"/>
      <c r="S1" s="13"/>
      <c r="T1" s="13"/>
      <c r="U1" s="13"/>
      <c r="V1" s="12"/>
      <c r="W1" s="12"/>
      <c r="X1" s="14"/>
      <c r="Y1" s="15"/>
      <c r="Z1" s="9"/>
      <c r="AA1" s="9"/>
    </row>
    <row r="2" ht="15" customHeight="1">
      <c r="A2" s="9"/>
      <c r="B2" t="s" s="7">
        <v>8</v>
      </c>
      <c r="C2" s="9"/>
      <c r="D2" s="10"/>
      <c r="E2" s="9"/>
      <c r="F2" s="10"/>
      <c r="G2" s="10"/>
      <c r="H2" s="11"/>
      <c r="I2" s="16"/>
      <c r="J2" s="16"/>
      <c r="K2" s="17"/>
      <c r="L2" s="17"/>
      <c r="M2" s="17"/>
      <c r="N2" s="17"/>
      <c r="O2" s="17"/>
      <c r="P2" s="17"/>
      <c r="Q2" s="17"/>
      <c r="R2" s="17"/>
      <c r="S2" s="17"/>
      <c r="T2" s="17"/>
      <c r="U2" s="17"/>
      <c r="V2" s="16"/>
      <c r="W2" s="16"/>
      <c r="X2" s="14"/>
      <c r="Y2" s="15"/>
      <c r="Z2" s="9"/>
      <c r="AA2" s="9"/>
    </row>
    <row r="3" ht="15" customHeight="1">
      <c r="A3" s="9"/>
      <c r="B3" s="9"/>
      <c r="C3" s="9"/>
      <c r="D3" s="10"/>
      <c r="E3" s="9"/>
      <c r="F3" s="10"/>
      <c r="G3" s="10"/>
      <c r="H3" s="11"/>
      <c r="I3" s="16"/>
      <c r="J3" s="16"/>
      <c r="K3" s="17"/>
      <c r="L3" s="17"/>
      <c r="M3" s="17"/>
      <c r="N3" s="17"/>
      <c r="O3" s="17"/>
      <c r="P3" s="17"/>
      <c r="Q3" s="17"/>
      <c r="R3" s="17"/>
      <c r="S3" s="17"/>
      <c r="T3" s="17"/>
      <c r="U3" s="17"/>
      <c r="V3" s="16"/>
      <c r="W3" s="16"/>
      <c r="X3" s="14"/>
      <c r="Y3" s="15"/>
      <c r="Z3" s="9"/>
      <c r="AA3" s="9"/>
    </row>
    <row r="4" ht="15" customHeight="1">
      <c r="A4" t="s" s="7">
        <v>9</v>
      </c>
      <c r="B4" s="18"/>
      <c r="C4" s="9"/>
      <c r="D4" s="10"/>
      <c r="E4" s="9"/>
      <c r="F4" s="10"/>
      <c r="G4" s="10"/>
      <c r="H4" s="11"/>
      <c r="I4" s="16"/>
      <c r="J4" s="16"/>
      <c r="K4" s="17"/>
      <c r="L4" s="17"/>
      <c r="M4" s="17"/>
      <c r="N4" s="17"/>
      <c r="O4" s="17"/>
      <c r="P4" s="17"/>
      <c r="Q4" s="17"/>
      <c r="R4" s="17"/>
      <c r="S4" s="17"/>
      <c r="T4" s="17"/>
      <c r="U4" s="17"/>
      <c r="V4" s="16"/>
      <c r="W4" s="16"/>
      <c r="X4" s="14"/>
      <c r="Y4" s="15"/>
      <c r="Z4" s="9"/>
      <c r="AA4" s="9"/>
    </row>
    <row r="5" ht="15" customHeight="1">
      <c r="A5" s="9"/>
      <c r="B5" s="19"/>
      <c r="C5" s="9"/>
      <c r="D5" s="10"/>
      <c r="E5" s="9"/>
      <c r="F5" s="10"/>
      <c r="G5" s="10"/>
      <c r="H5" s="11"/>
      <c r="I5" s="16"/>
      <c r="J5" s="16"/>
      <c r="K5" s="17"/>
      <c r="L5" s="17"/>
      <c r="M5" s="17"/>
      <c r="N5" s="17"/>
      <c r="O5" s="17"/>
      <c r="P5" s="17"/>
      <c r="Q5" s="17"/>
      <c r="R5" s="17"/>
      <c r="S5" s="17"/>
      <c r="T5" s="17"/>
      <c r="U5" s="17"/>
      <c r="V5" s="16"/>
      <c r="W5" s="16"/>
      <c r="X5" s="14"/>
      <c r="Y5" s="15"/>
      <c r="Z5" s="9"/>
      <c r="AA5" s="9"/>
    </row>
    <row r="6" ht="15" customHeight="1">
      <c r="A6" s="9"/>
      <c r="B6" s="20"/>
      <c r="C6" s="9"/>
      <c r="D6" s="10"/>
      <c r="E6" s="9"/>
      <c r="F6" s="10"/>
      <c r="G6" s="10"/>
      <c r="H6" s="11"/>
      <c r="I6" s="16"/>
      <c r="J6" s="16"/>
      <c r="K6" s="17"/>
      <c r="L6" s="17"/>
      <c r="M6" s="17"/>
      <c r="N6" s="17"/>
      <c r="O6" s="17"/>
      <c r="P6" s="17"/>
      <c r="Q6" s="17"/>
      <c r="R6" s="17"/>
      <c r="S6" s="17"/>
      <c r="T6" s="17"/>
      <c r="U6" s="17"/>
      <c r="V6" s="16"/>
      <c r="W6" s="16"/>
      <c r="X6" s="14"/>
      <c r="Y6" s="15"/>
      <c r="Z6" s="9"/>
      <c r="AA6" s="9"/>
    </row>
    <row r="7" ht="15" customHeight="1">
      <c r="A7" s="9"/>
      <c r="B7" s="9"/>
      <c r="C7" s="9"/>
      <c r="D7" s="10"/>
      <c r="E7" s="9"/>
      <c r="F7" s="10"/>
      <c r="G7" s="10"/>
      <c r="H7" s="11"/>
      <c r="I7" s="16"/>
      <c r="J7" s="16"/>
      <c r="K7" s="17"/>
      <c r="L7" s="17"/>
      <c r="M7" s="17"/>
      <c r="N7" s="17"/>
      <c r="O7" s="17"/>
      <c r="P7" s="17"/>
      <c r="Q7" s="17"/>
      <c r="R7" s="17"/>
      <c r="S7" s="17"/>
      <c r="T7" s="17"/>
      <c r="U7" s="17"/>
      <c r="V7" s="16"/>
      <c r="W7" s="16"/>
      <c r="X7" s="14"/>
      <c r="Y7" s="15"/>
      <c r="Z7" s="9"/>
      <c r="AA7" s="9"/>
    </row>
    <row r="8" ht="15" customHeight="1">
      <c r="A8" s="9"/>
      <c r="B8" s="9"/>
      <c r="C8" s="9"/>
      <c r="D8" s="10"/>
      <c r="E8" s="9"/>
      <c r="F8" s="10"/>
      <c r="G8" s="10"/>
      <c r="H8" s="11"/>
      <c r="I8" s="16"/>
      <c r="J8" s="16"/>
      <c r="K8" s="17"/>
      <c r="L8" s="17"/>
      <c r="M8" s="17"/>
      <c r="N8" s="17"/>
      <c r="O8" s="17"/>
      <c r="P8" s="17"/>
      <c r="Q8" s="17"/>
      <c r="R8" s="17"/>
      <c r="S8" s="17"/>
      <c r="T8" s="17"/>
      <c r="U8" s="17"/>
      <c r="V8" s="16"/>
      <c r="W8" s="16"/>
      <c r="X8" s="14"/>
      <c r="Y8" s="15"/>
      <c r="Z8" s="9"/>
      <c r="AA8" s="9"/>
    </row>
    <row r="9" ht="18.75" customHeight="1">
      <c r="A9" t="s" s="21">
        <v>10</v>
      </c>
      <c r="B9" s="9"/>
      <c r="C9" s="9"/>
      <c r="D9" s="10"/>
      <c r="E9" s="9"/>
      <c r="F9" s="10"/>
      <c r="G9" s="10"/>
      <c r="H9" s="11"/>
      <c r="I9" s="16"/>
      <c r="J9" s="16"/>
      <c r="K9" s="17"/>
      <c r="L9" s="17"/>
      <c r="M9" s="17"/>
      <c r="N9" s="17"/>
      <c r="O9" s="17"/>
      <c r="P9" s="17"/>
      <c r="Q9" s="22"/>
      <c r="R9" s="17"/>
      <c r="S9" s="17"/>
      <c r="T9" s="17"/>
      <c r="U9" s="17"/>
      <c r="V9" s="16"/>
      <c r="W9" s="16"/>
      <c r="X9" s="14"/>
      <c r="Y9" s="15"/>
      <c r="Z9" s="9"/>
      <c r="AA9" s="9"/>
    </row>
    <row r="10" ht="15" customHeight="1">
      <c r="A10" s="9"/>
      <c r="B10" s="9"/>
      <c r="C10" s="9"/>
      <c r="D10" s="10"/>
      <c r="E10" s="9"/>
      <c r="F10" s="10"/>
      <c r="G10" s="10"/>
      <c r="H10" s="11"/>
      <c r="I10" s="23"/>
      <c r="J10" s="23"/>
      <c r="K10" s="23"/>
      <c r="L10" s="23"/>
      <c r="M10" s="16"/>
      <c r="N10" s="17"/>
      <c r="O10" s="17"/>
      <c r="P10" s="17"/>
      <c r="Q10" s="17"/>
      <c r="R10" s="17"/>
      <c r="S10" s="17"/>
      <c r="T10" s="16"/>
      <c r="U10" s="17"/>
      <c r="V10" s="16"/>
      <c r="W10" s="16"/>
      <c r="X10" s="14"/>
      <c r="Y10" s="15"/>
      <c r="Z10" s="9"/>
      <c r="AA10" s="9"/>
    </row>
    <row r="11" ht="18.75" customHeight="1">
      <c r="A11" t="s" s="24">
        <v>11</v>
      </c>
      <c r="B11" s="25"/>
      <c r="C11" s="25"/>
      <c r="D11" s="26"/>
      <c r="E11" s="25"/>
      <c r="F11" s="26"/>
      <c r="G11" s="26"/>
      <c r="H11" s="27"/>
      <c r="I11" s="16"/>
      <c r="J11" s="16"/>
      <c r="K11" s="17"/>
      <c r="L11" s="17"/>
      <c r="M11" s="17"/>
      <c r="N11" s="17"/>
      <c r="O11" s="17"/>
      <c r="P11" s="17"/>
      <c r="Q11" s="22"/>
      <c r="R11" s="17"/>
      <c r="S11" s="17"/>
      <c r="T11" s="17"/>
      <c r="U11" s="17"/>
      <c r="V11" s="16"/>
      <c r="W11" s="16"/>
      <c r="X11" s="14"/>
      <c r="Y11" s="15"/>
      <c r="Z11" s="9"/>
      <c r="AA11" s="9"/>
    </row>
    <row r="12" ht="15" customHeight="1">
      <c r="A12" t="s" s="28">
        <v>12</v>
      </c>
      <c r="B12" t="s" s="28">
        <v>13</v>
      </c>
      <c r="C12" t="s" s="28">
        <v>14</v>
      </c>
      <c r="D12" t="s" s="28">
        <v>15</v>
      </c>
      <c r="E12" t="s" s="28">
        <v>16</v>
      </c>
      <c r="F12" t="s" s="28">
        <v>15</v>
      </c>
      <c r="G12" t="s" s="28">
        <v>17</v>
      </c>
      <c r="H12" t="s" s="28">
        <v>18</v>
      </c>
      <c r="I12" s="29"/>
      <c r="J12" s="16"/>
      <c r="K12" s="17"/>
      <c r="L12" s="17"/>
      <c r="M12" s="17"/>
      <c r="N12" s="17"/>
      <c r="O12" s="17"/>
      <c r="P12" s="17"/>
      <c r="Q12" s="22"/>
      <c r="R12" s="17"/>
      <c r="S12" s="17"/>
      <c r="T12" s="17"/>
      <c r="U12" s="17"/>
      <c r="V12" s="16"/>
      <c r="W12" s="16"/>
      <c r="X12" s="14"/>
      <c r="Y12" s="15"/>
      <c r="Z12" s="9"/>
      <c r="AA12" s="9"/>
    </row>
    <row r="13" ht="25.5" customHeight="1">
      <c r="A13" s="30"/>
      <c r="B13" s="30"/>
      <c r="C13" t="s" s="28">
        <v>19</v>
      </c>
      <c r="D13" s="31"/>
      <c r="E13" t="s" s="28">
        <v>20</v>
      </c>
      <c r="F13" t="s" s="28">
        <v>21</v>
      </c>
      <c r="G13" t="s" s="28">
        <v>22</v>
      </c>
      <c r="H13" s="30"/>
      <c r="I13" s="32"/>
      <c r="J13" s="33"/>
      <c r="K13" s="34"/>
      <c r="L13" s="35"/>
      <c r="M13" s="35"/>
      <c r="N13" s="36"/>
      <c r="O13" s="37"/>
      <c r="P13" s="36"/>
      <c r="Q13" s="38"/>
      <c r="R13" s="39"/>
      <c r="S13" s="36"/>
      <c r="T13" s="40"/>
      <c r="U13" s="36"/>
      <c r="V13" s="41"/>
      <c r="W13" s="41"/>
      <c r="X13" s="42"/>
      <c r="Y13" s="43"/>
      <c r="Z13" s="9"/>
      <c r="AA13" s="9"/>
    </row>
    <row r="14" ht="38.25" customHeight="1">
      <c r="A14" t="s" s="44">
        <v>23</v>
      </c>
      <c r="B14" t="s" s="45">
        <v>24</v>
      </c>
      <c r="C14" t="s" s="46">
        <v>25</v>
      </c>
      <c r="D14" s="31"/>
      <c r="E14" s="47">
        <v>220</v>
      </c>
      <c r="F14" s="48">
        <f>D14*E14</f>
        <v>0</v>
      </c>
      <c r="G14" s="48">
        <f>F14*1.22</f>
        <v>0</v>
      </c>
      <c r="H14" s="49"/>
      <c r="I14" s="29"/>
      <c r="J14" s="50"/>
      <c r="K14" s="17"/>
      <c r="L14" s="17"/>
      <c r="M14" s="17"/>
      <c r="N14" s="17"/>
      <c r="O14" s="17"/>
      <c r="P14" s="17"/>
      <c r="Q14" s="22"/>
      <c r="R14" s="17"/>
      <c r="S14" s="17"/>
      <c r="T14" s="17"/>
      <c r="U14" s="17"/>
      <c r="V14" s="16"/>
      <c r="W14" s="16"/>
      <c r="X14" s="14"/>
      <c r="Y14" s="15"/>
      <c r="Z14" s="9"/>
      <c r="AA14" s="9"/>
    </row>
    <row r="15" ht="89.25" customHeight="1">
      <c r="A15" t="s" s="44">
        <v>26</v>
      </c>
      <c r="B15" t="s" s="45">
        <v>27</v>
      </c>
      <c r="C15" t="s" s="46">
        <v>25</v>
      </c>
      <c r="D15" s="31"/>
      <c r="E15" s="47">
        <v>8</v>
      </c>
      <c r="F15" s="48">
        <f>D15*E15</f>
        <v>0</v>
      </c>
      <c r="G15" s="48">
        <f>F15*1.22</f>
        <v>0</v>
      </c>
      <c r="H15" s="30"/>
      <c r="I15" s="29"/>
      <c r="J15" s="16"/>
      <c r="K15" s="17"/>
      <c r="L15" s="17"/>
      <c r="M15" s="17"/>
      <c r="N15" s="17"/>
      <c r="O15" s="17"/>
      <c r="P15" s="17"/>
      <c r="Q15" s="22"/>
      <c r="R15" s="17"/>
      <c r="S15" s="17"/>
      <c r="T15" s="17"/>
      <c r="U15" s="17"/>
      <c r="V15" s="16"/>
      <c r="W15" s="16"/>
      <c r="X15" s="14"/>
      <c r="Y15" s="15"/>
      <c r="Z15" s="9"/>
      <c r="AA15" s="9"/>
    </row>
    <row r="16" ht="76.5" customHeight="1">
      <c r="A16" t="s" s="44">
        <v>28</v>
      </c>
      <c r="B16" t="s" s="45">
        <v>29</v>
      </c>
      <c r="C16" t="s" s="46">
        <v>25</v>
      </c>
      <c r="D16" s="31"/>
      <c r="E16" s="47">
        <v>40</v>
      </c>
      <c r="F16" s="48">
        <f>D16*E16</f>
        <v>0</v>
      </c>
      <c r="G16" s="48">
        <f>F16*1.22</f>
        <v>0</v>
      </c>
      <c r="H16" s="30"/>
      <c r="I16" s="29"/>
      <c r="J16" s="16"/>
      <c r="K16" s="17"/>
      <c r="L16" s="17"/>
      <c r="M16" s="17"/>
      <c r="N16" s="17"/>
      <c r="O16" s="17"/>
      <c r="P16" s="17"/>
      <c r="Q16" s="22"/>
      <c r="R16" s="17"/>
      <c r="S16" s="17"/>
      <c r="T16" s="17"/>
      <c r="U16" s="17"/>
      <c r="V16" s="16"/>
      <c r="W16" s="16"/>
      <c r="X16" s="14"/>
      <c r="Y16" s="15"/>
      <c r="Z16" s="9"/>
      <c r="AA16" s="9"/>
    </row>
    <row r="17" ht="25.5" customHeight="1">
      <c r="A17" s="51">
        <v>4</v>
      </c>
      <c r="B17" t="s" s="45">
        <v>30</v>
      </c>
      <c r="C17" t="s" s="46">
        <v>25</v>
      </c>
      <c r="D17" s="31"/>
      <c r="E17" s="47">
        <v>2</v>
      </c>
      <c r="F17" s="48">
        <f>D17*E17</f>
        <v>0</v>
      </c>
      <c r="G17" s="48">
        <f>F17*1.22</f>
        <v>0</v>
      </c>
      <c r="H17" s="30"/>
      <c r="I17" s="29"/>
      <c r="J17" s="16"/>
      <c r="K17" s="17"/>
      <c r="L17" s="17"/>
      <c r="M17" s="17"/>
      <c r="N17" s="17"/>
      <c r="O17" s="17"/>
      <c r="P17" s="17"/>
      <c r="Q17" s="22"/>
      <c r="R17" s="17"/>
      <c r="S17" s="17"/>
      <c r="T17" s="17"/>
      <c r="U17" s="17"/>
      <c r="V17" s="16"/>
      <c r="W17" s="16"/>
      <c r="X17" s="14"/>
      <c r="Y17" s="15"/>
      <c r="Z17" s="9"/>
      <c r="AA17" s="9"/>
    </row>
    <row r="18" ht="63.75" customHeight="1">
      <c r="A18" t="s" s="44">
        <v>31</v>
      </c>
      <c r="B18" t="s" s="45">
        <v>32</v>
      </c>
      <c r="C18" t="s" s="46">
        <v>25</v>
      </c>
      <c r="D18" s="31"/>
      <c r="E18" s="47">
        <v>70</v>
      </c>
      <c r="F18" s="48">
        <f>D18*E18</f>
        <v>0</v>
      </c>
      <c r="G18" s="48">
        <f>F18*1.22</f>
        <v>0</v>
      </c>
      <c r="H18" s="49"/>
      <c r="I18" s="29"/>
      <c r="J18" s="16"/>
      <c r="K18" s="17"/>
      <c r="L18" s="17"/>
      <c r="M18" s="17"/>
      <c r="N18" s="17"/>
      <c r="O18" s="17"/>
      <c r="P18" s="17"/>
      <c r="Q18" s="22"/>
      <c r="R18" s="17"/>
      <c r="S18" s="17"/>
      <c r="T18" s="17"/>
      <c r="U18" s="17"/>
      <c r="V18" s="16"/>
      <c r="W18" s="16"/>
      <c r="X18" s="14"/>
      <c r="Y18" s="15"/>
      <c r="Z18" s="9"/>
      <c r="AA18" s="9"/>
    </row>
    <row r="19" ht="76.5" customHeight="1">
      <c r="A19" t="s" s="44">
        <v>33</v>
      </c>
      <c r="B19" t="s" s="45">
        <v>34</v>
      </c>
      <c r="C19" t="s" s="46">
        <v>25</v>
      </c>
      <c r="D19" s="31"/>
      <c r="E19" s="47">
        <v>12</v>
      </c>
      <c r="F19" s="48">
        <f>D19*E19</f>
        <v>0</v>
      </c>
      <c r="G19" s="48">
        <f>F19*1.22</f>
        <v>0</v>
      </c>
      <c r="H19" s="49"/>
      <c r="I19" s="29"/>
      <c r="J19" s="50"/>
      <c r="K19" s="17"/>
      <c r="L19" s="17"/>
      <c r="M19" s="17"/>
      <c r="N19" s="17"/>
      <c r="O19" s="17"/>
      <c r="P19" s="17"/>
      <c r="Q19" s="22"/>
      <c r="R19" s="17"/>
      <c r="S19" s="17"/>
      <c r="T19" s="17"/>
      <c r="U19" s="17"/>
      <c r="V19" s="16"/>
      <c r="W19" s="16"/>
      <c r="X19" s="14"/>
      <c r="Y19" s="15"/>
      <c r="Z19" s="9"/>
      <c r="AA19" s="9"/>
    </row>
    <row r="20" ht="140.25" customHeight="1">
      <c r="A20" t="s" s="44">
        <v>35</v>
      </c>
      <c r="B20" t="s" s="45">
        <v>36</v>
      </c>
      <c r="C20" t="s" s="46">
        <v>25</v>
      </c>
      <c r="D20" s="31"/>
      <c r="E20" s="47">
        <v>5</v>
      </c>
      <c r="F20" s="48">
        <f>D20*E20</f>
        <v>0</v>
      </c>
      <c r="G20" s="48">
        <f>F20*1.22</f>
        <v>0</v>
      </c>
      <c r="H20" s="30"/>
      <c r="I20" s="29"/>
      <c r="J20" s="50"/>
      <c r="K20" s="17"/>
      <c r="L20" s="17"/>
      <c r="M20" s="17"/>
      <c r="N20" s="17"/>
      <c r="O20" s="17"/>
      <c r="P20" s="17"/>
      <c r="Q20" s="22"/>
      <c r="R20" s="17"/>
      <c r="S20" s="17"/>
      <c r="T20" s="17"/>
      <c r="U20" s="17"/>
      <c r="V20" s="16"/>
      <c r="W20" s="16"/>
      <c r="X20" s="14"/>
      <c r="Y20" s="15"/>
      <c r="Z20" s="9"/>
      <c r="AA20" s="9"/>
    </row>
    <row r="21" ht="51" customHeight="1">
      <c r="A21" t="s" s="44">
        <v>37</v>
      </c>
      <c r="B21" t="s" s="45">
        <v>38</v>
      </c>
      <c r="C21" t="s" s="46">
        <v>25</v>
      </c>
      <c r="D21" s="31"/>
      <c r="E21" s="47">
        <v>20</v>
      </c>
      <c r="F21" s="48">
        <f>D21*E21</f>
        <v>0</v>
      </c>
      <c r="G21" s="48">
        <f>F21*1.22</f>
        <v>0</v>
      </c>
      <c r="H21" s="31"/>
      <c r="I21" s="29"/>
      <c r="J21" s="16"/>
      <c r="K21" s="17"/>
      <c r="L21" s="17"/>
      <c r="M21" s="17"/>
      <c r="N21" s="17"/>
      <c r="O21" s="17"/>
      <c r="P21" s="17"/>
      <c r="Q21" s="22"/>
      <c r="R21" s="17"/>
      <c r="S21" s="17"/>
      <c r="T21" s="17"/>
      <c r="U21" s="17"/>
      <c r="V21" s="16"/>
      <c r="W21" s="16"/>
      <c r="X21" s="52"/>
      <c r="Y21" s="15"/>
      <c r="Z21" s="9"/>
      <c r="AA21" s="9"/>
    </row>
    <row r="22" ht="63.75" customHeight="1">
      <c r="A22" t="s" s="44">
        <v>39</v>
      </c>
      <c r="B22" t="s" s="45">
        <v>40</v>
      </c>
      <c r="C22" t="s" s="46">
        <v>25</v>
      </c>
      <c r="D22" s="31"/>
      <c r="E22" s="47">
        <v>140</v>
      </c>
      <c r="F22" s="48">
        <f>D22*E22</f>
        <v>0</v>
      </c>
      <c r="G22" s="48">
        <f>F22*1.22</f>
        <v>0</v>
      </c>
      <c r="H22" s="49"/>
      <c r="I22" s="29"/>
      <c r="J22" s="50"/>
      <c r="K22" s="17"/>
      <c r="L22" s="17"/>
      <c r="M22" s="17"/>
      <c r="N22" s="17"/>
      <c r="O22" s="17"/>
      <c r="P22" s="17"/>
      <c r="Q22" s="22"/>
      <c r="R22" s="17"/>
      <c r="S22" s="17"/>
      <c r="T22" s="17"/>
      <c r="U22" s="17"/>
      <c r="V22" s="16"/>
      <c r="W22" s="16"/>
      <c r="X22" s="53"/>
      <c r="Y22" s="10"/>
      <c r="Z22" s="9"/>
      <c r="AA22" s="9"/>
    </row>
    <row r="23" ht="76.5" customHeight="1">
      <c r="A23" t="s" s="44">
        <v>41</v>
      </c>
      <c r="B23" t="s" s="45">
        <v>42</v>
      </c>
      <c r="C23" t="s" s="46">
        <v>25</v>
      </c>
      <c r="D23" s="31"/>
      <c r="E23" s="47">
        <v>4</v>
      </c>
      <c r="F23" s="48">
        <f>D23*E23</f>
        <v>0</v>
      </c>
      <c r="G23" s="48">
        <f>F23*1.22</f>
        <v>0</v>
      </c>
      <c r="H23" s="30"/>
      <c r="I23" s="29"/>
      <c r="J23" s="50"/>
      <c r="K23" s="17"/>
      <c r="L23" s="17"/>
      <c r="M23" s="17"/>
      <c r="N23" s="17"/>
      <c r="O23" s="17"/>
      <c r="P23" s="17"/>
      <c r="Q23" s="22"/>
      <c r="R23" s="17"/>
      <c r="S23" s="17"/>
      <c r="T23" s="17"/>
      <c r="U23" s="17"/>
      <c r="V23" s="16"/>
      <c r="W23" s="16"/>
      <c r="X23" s="53"/>
      <c r="Y23" s="10"/>
      <c r="Z23" s="9"/>
      <c r="AA23" s="9"/>
    </row>
    <row r="24" ht="38.25" customHeight="1">
      <c r="A24" t="s" s="44">
        <v>43</v>
      </c>
      <c r="B24" t="s" s="45">
        <v>44</v>
      </c>
      <c r="C24" t="s" s="46">
        <v>25</v>
      </c>
      <c r="D24" s="31"/>
      <c r="E24" s="47">
        <v>1</v>
      </c>
      <c r="F24" s="48">
        <f>D24*E24</f>
        <v>0</v>
      </c>
      <c r="G24" s="48">
        <f>F24*1.22</f>
        <v>0</v>
      </c>
      <c r="H24" s="30"/>
      <c r="I24" s="29"/>
      <c r="J24" s="16"/>
      <c r="K24" s="17"/>
      <c r="L24" s="17"/>
      <c r="M24" s="17"/>
      <c r="N24" s="17"/>
      <c r="O24" s="17"/>
      <c r="P24" s="17"/>
      <c r="Q24" s="22"/>
      <c r="R24" s="17"/>
      <c r="S24" s="17"/>
      <c r="T24" s="17"/>
      <c r="U24" s="17"/>
      <c r="V24" s="16"/>
      <c r="W24" s="16"/>
      <c r="X24" s="53"/>
      <c r="Y24" s="10"/>
      <c r="Z24" s="9"/>
      <c r="AA24" s="9"/>
    </row>
    <row r="25" ht="15" customHeight="1">
      <c r="A25" t="s" s="44">
        <v>45</v>
      </c>
      <c r="B25" t="s" s="45">
        <v>46</v>
      </c>
      <c r="C25" t="s" s="46">
        <v>25</v>
      </c>
      <c r="D25" s="31"/>
      <c r="E25" s="47">
        <v>10</v>
      </c>
      <c r="F25" s="48">
        <f>D25*E25</f>
        <v>0</v>
      </c>
      <c r="G25" s="48">
        <f>F25*1.22</f>
        <v>0</v>
      </c>
      <c r="H25" s="30"/>
      <c r="I25" s="29"/>
      <c r="J25" s="16"/>
      <c r="K25" s="17"/>
      <c r="L25" s="17"/>
      <c r="M25" s="17"/>
      <c r="N25" s="17"/>
      <c r="O25" s="17"/>
      <c r="P25" s="17"/>
      <c r="Q25" s="22"/>
      <c r="R25" s="17"/>
      <c r="S25" s="17"/>
      <c r="T25" s="17"/>
      <c r="U25" s="17"/>
      <c r="V25" s="16"/>
      <c r="W25" s="16"/>
      <c r="X25" s="53"/>
      <c r="Y25" s="10"/>
      <c r="Z25" s="9"/>
      <c r="AA25" s="9"/>
    </row>
    <row r="26" ht="38.25" customHeight="1">
      <c r="A26" s="51">
        <v>13</v>
      </c>
      <c r="B26" t="s" s="45">
        <v>47</v>
      </c>
      <c r="C26" t="s" s="46">
        <v>48</v>
      </c>
      <c r="D26" s="31"/>
      <c r="E26" s="47">
        <v>20</v>
      </c>
      <c r="F26" s="48">
        <f>D26*E26</f>
        <v>0</v>
      </c>
      <c r="G26" s="48">
        <f>F26*1.22</f>
        <v>0</v>
      </c>
      <c r="H26" s="30"/>
      <c r="I26" s="29"/>
      <c r="J26" s="16"/>
      <c r="K26" s="17"/>
      <c r="L26" s="17"/>
      <c r="M26" s="17"/>
      <c r="N26" s="17"/>
      <c r="O26" s="17"/>
      <c r="P26" s="17"/>
      <c r="Q26" s="22"/>
      <c r="R26" s="17"/>
      <c r="S26" s="17"/>
      <c r="T26" s="17"/>
      <c r="U26" s="17"/>
      <c r="V26" s="16"/>
      <c r="W26" s="16"/>
      <c r="X26" s="53"/>
      <c r="Y26" s="10"/>
      <c r="Z26" s="9"/>
      <c r="AA26" s="9"/>
    </row>
    <row r="27" ht="15" customHeight="1">
      <c r="A27" s="54"/>
      <c r="B27" t="s" s="45">
        <v>49</v>
      </c>
      <c r="C27" s="55"/>
      <c r="D27" s="31"/>
      <c r="E27" s="30"/>
      <c r="F27" s="56">
        <f>SUM(F14:F26)</f>
        <v>0</v>
      </c>
      <c r="G27" s="56">
        <f>F27*1.22</f>
        <v>0</v>
      </c>
      <c r="H27" s="30"/>
      <c r="I27" s="57"/>
      <c r="J27" s="16"/>
      <c r="K27" s="17"/>
      <c r="L27" s="17"/>
      <c r="M27" s="17"/>
      <c r="N27" s="17"/>
      <c r="O27" s="17"/>
      <c r="P27" s="17"/>
      <c r="Q27" s="22"/>
      <c r="R27" s="17"/>
      <c r="S27" s="17"/>
      <c r="T27" s="17"/>
      <c r="U27" s="17"/>
      <c r="V27" s="16"/>
      <c r="W27" s="16"/>
      <c r="X27" s="14"/>
      <c r="Y27" s="15"/>
      <c r="Z27" s="9"/>
      <c r="AA27" s="9"/>
    </row>
    <row r="28" ht="15" customHeight="1">
      <c r="A28" s="20"/>
      <c r="B28" s="20"/>
      <c r="C28" s="20"/>
      <c r="D28" s="58"/>
      <c r="E28" s="20"/>
      <c r="F28" s="58"/>
      <c r="G28" s="58"/>
      <c r="H28" s="59"/>
      <c r="I28" s="16"/>
      <c r="J28" s="16"/>
      <c r="K28" s="17"/>
      <c r="L28" s="17"/>
      <c r="M28" s="17"/>
      <c r="N28" s="17"/>
      <c r="O28" s="17"/>
      <c r="P28" s="17"/>
      <c r="Q28" s="22"/>
      <c r="R28" s="17"/>
      <c r="S28" s="17"/>
      <c r="T28" s="17"/>
      <c r="U28" s="17"/>
      <c r="V28" s="16"/>
      <c r="W28" s="16"/>
      <c r="X28" s="53"/>
      <c r="Y28" s="10"/>
      <c r="Z28" s="9"/>
      <c r="AA28" s="9"/>
    </row>
    <row r="29" ht="15" customHeight="1">
      <c r="A29" s="9"/>
      <c r="B29" s="9"/>
      <c r="C29" s="9"/>
      <c r="D29" s="10"/>
      <c r="E29" s="9"/>
      <c r="F29" s="10"/>
      <c r="G29" s="10"/>
      <c r="H29" s="11"/>
      <c r="I29" s="16"/>
      <c r="J29" s="16"/>
      <c r="K29" s="17"/>
      <c r="L29" s="17"/>
      <c r="M29" s="17"/>
      <c r="N29" s="17"/>
      <c r="O29" s="17"/>
      <c r="P29" s="17"/>
      <c r="Q29" s="22"/>
      <c r="R29" s="17"/>
      <c r="S29" s="17"/>
      <c r="T29" s="17"/>
      <c r="U29" s="17"/>
      <c r="V29" s="16"/>
      <c r="W29" s="16"/>
      <c r="X29" s="14"/>
      <c r="Y29" s="15"/>
      <c r="Z29" s="9"/>
      <c r="AA29" s="9"/>
    </row>
    <row r="30" ht="15" customHeight="1">
      <c r="A30" s="9"/>
      <c r="B30" s="9"/>
      <c r="C30" s="9"/>
      <c r="D30" s="10"/>
      <c r="E30" s="9"/>
      <c r="F30" s="10"/>
      <c r="G30" s="10"/>
      <c r="H30" s="11"/>
      <c r="I30" s="16"/>
      <c r="J30" s="16"/>
      <c r="K30" s="17"/>
      <c r="L30" s="17"/>
      <c r="M30" s="17"/>
      <c r="N30" s="17"/>
      <c r="O30" s="17"/>
      <c r="P30" s="17"/>
      <c r="Q30" s="22"/>
      <c r="R30" s="17"/>
      <c r="S30" s="17"/>
      <c r="T30" s="17"/>
      <c r="U30" s="17"/>
      <c r="V30" s="16"/>
      <c r="W30" s="16"/>
      <c r="X30" s="14"/>
      <c r="Y30" s="15"/>
      <c r="Z30" s="9"/>
      <c r="AA30" s="9"/>
    </row>
    <row r="31" ht="18.75" customHeight="1">
      <c r="A31" t="s" s="21">
        <v>50</v>
      </c>
      <c r="B31" s="9"/>
      <c r="C31" s="9"/>
      <c r="D31" s="10"/>
      <c r="E31" s="9"/>
      <c r="F31" s="10"/>
      <c r="G31" s="10"/>
      <c r="H31" s="11"/>
      <c r="I31" s="16"/>
      <c r="J31" s="16"/>
      <c r="K31" s="17"/>
      <c r="L31" s="17"/>
      <c r="M31" s="17"/>
      <c r="N31" s="17"/>
      <c r="O31" s="17"/>
      <c r="P31" s="17"/>
      <c r="Q31" s="22"/>
      <c r="R31" s="17"/>
      <c r="S31" s="17"/>
      <c r="T31" s="17"/>
      <c r="U31" s="17"/>
      <c r="V31" s="16"/>
      <c r="W31" s="16"/>
      <c r="X31" s="53"/>
      <c r="Y31" s="10"/>
      <c r="Z31" s="9"/>
      <c r="AA31" s="9"/>
    </row>
    <row r="32" ht="15" customHeight="1">
      <c r="A32" s="25"/>
      <c r="B32" s="25"/>
      <c r="C32" s="25"/>
      <c r="D32" s="26"/>
      <c r="E32" s="25"/>
      <c r="F32" s="26"/>
      <c r="G32" s="26"/>
      <c r="H32" s="27"/>
      <c r="I32" s="16"/>
      <c r="J32" s="16"/>
      <c r="K32" s="17"/>
      <c r="L32" s="17"/>
      <c r="M32" s="17"/>
      <c r="N32" s="17"/>
      <c r="O32" s="17"/>
      <c r="P32" s="17"/>
      <c r="Q32" s="22"/>
      <c r="R32" s="17"/>
      <c r="S32" s="17"/>
      <c r="T32" s="17"/>
      <c r="U32" s="17"/>
      <c r="V32" s="16"/>
      <c r="W32" s="16"/>
      <c r="X32" s="53"/>
      <c r="Y32" s="10"/>
      <c r="Z32" s="9"/>
      <c r="AA32" s="9"/>
    </row>
    <row r="33" ht="15" customHeight="1">
      <c r="A33" t="s" s="28">
        <v>51</v>
      </c>
      <c r="B33" t="s" s="28">
        <v>13</v>
      </c>
      <c r="C33" t="s" s="28">
        <v>14</v>
      </c>
      <c r="D33" t="s" s="28">
        <v>15</v>
      </c>
      <c r="E33" t="s" s="28">
        <v>16</v>
      </c>
      <c r="F33" t="s" s="28">
        <v>15</v>
      </c>
      <c r="G33" t="s" s="28">
        <v>17</v>
      </c>
      <c r="H33" t="s" s="28">
        <v>18</v>
      </c>
      <c r="I33" s="29"/>
      <c r="J33" s="16"/>
      <c r="K33" s="17"/>
      <c r="L33" s="17"/>
      <c r="M33" s="17"/>
      <c r="N33" s="17"/>
      <c r="O33" s="17"/>
      <c r="P33" s="17"/>
      <c r="Q33" s="22"/>
      <c r="R33" s="17"/>
      <c r="S33" s="17"/>
      <c r="T33" s="17"/>
      <c r="U33" s="17"/>
      <c r="V33" s="16"/>
      <c r="W33" s="16"/>
      <c r="X33" s="53"/>
      <c r="Y33" s="10"/>
      <c r="Z33" s="9"/>
      <c r="AA33" s="9"/>
    </row>
    <row r="34" ht="25.5" customHeight="1">
      <c r="A34" s="30"/>
      <c r="B34" s="30"/>
      <c r="C34" t="s" s="28">
        <v>19</v>
      </c>
      <c r="D34" s="31"/>
      <c r="E34" t="s" s="28">
        <v>20</v>
      </c>
      <c r="F34" t="s" s="28">
        <v>21</v>
      </c>
      <c r="G34" t="s" s="28">
        <v>22</v>
      </c>
      <c r="H34" s="30"/>
      <c r="I34" s="32"/>
      <c r="J34" s="33"/>
      <c r="K34" s="34"/>
      <c r="L34" s="35"/>
      <c r="M34" s="35"/>
      <c r="N34" s="36"/>
      <c r="O34" s="37"/>
      <c r="P34" s="36"/>
      <c r="Q34" s="38"/>
      <c r="R34" s="39"/>
      <c r="S34" s="36"/>
      <c r="T34" s="40"/>
      <c r="U34" s="36"/>
      <c r="V34" s="41"/>
      <c r="W34" s="41"/>
      <c r="X34" s="53"/>
      <c r="Y34" s="10"/>
      <c r="Z34" s="9"/>
      <c r="AA34" s="9"/>
    </row>
    <row r="35" ht="51" customHeight="1">
      <c r="A35" t="s" s="44">
        <v>23</v>
      </c>
      <c r="B35" t="s" s="45">
        <v>52</v>
      </c>
      <c r="C35" t="s" s="46">
        <v>25</v>
      </c>
      <c r="D35" s="31"/>
      <c r="E35" s="47">
        <v>10</v>
      </c>
      <c r="F35" s="48">
        <f>D35*E35</f>
        <v>0</v>
      </c>
      <c r="G35" s="48">
        <f>F35*1.22</f>
        <v>0</v>
      </c>
      <c r="H35" s="49"/>
      <c r="I35" s="29"/>
      <c r="J35" s="50"/>
      <c r="K35" s="17"/>
      <c r="L35" s="17"/>
      <c r="M35" s="17"/>
      <c r="N35" s="17"/>
      <c r="O35" s="17"/>
      <c r="P35" s="17"/>
      <c r="Q35" s="22"/>
      <c r="R35" s="17"/>
      <c r="S35" s="17"/>
      <c r="T35" s="17"/>
      <c r="U35" s="17"/>
      <c r="V35" s="16"/>
      <c r="W35" s="16"/>
      <c r="X35" s="53"/>
      <c r="Y35" s="10"/>
      <c r="Z35" s="9"/>
      <c r="AA35" s="9"/>
    </row>
    <row r="36" ht="114.75" customHeight="1">
      <c r="A36" t="s" s="44">
        <v>26</v>
      </c>
      <c r="B36" t="s" s="45">
        <v>53</v>
      </c>
      <c r="C36" t="s" s="46">
        <v>25</v>
      </c>
      <c r="D36" s="31"/>
      <c r="E36" s="47">
        <v>20</v>
      </c>
      <c r="F36" s="48">
        <f>D36*E36</f>
        <v>0</v>
      </c>
      <c r="G36" s="48">
        <f>F36*1.22</f>
        <v>0</v>
      </c>
      <c r="H36" s="30"/>
      <c r="I36" s="29"/>
      <c r="J36" s="16"/>
      <c r="K36" s="17"/>
      <c r="L36" s="17"/>
      <c r="M36" s="17"/>
      <c r="N36" s="17"/>
      <c r="O36" s="17"/>
      <c r="P36" s="17"/>
      <c r="Q36" s="22"/>
      <c r="R36" s="17"/>
      <c r="S36" s="17"/>
      <c r="T36" s="17"/>
      <c r="U36" s="17"/>
      <c r="V36" s="16"/>
      <c r="W36" s="16"/>
      <c r="X36" s="53"/>
      <c r="Y36" s="10"/>
      <c r="Z36" s="9"/>
      <c r="AA36" s="9"/>
    </row>
    <row r="37" ht="15" customHeight="1">
      <c r="A37" t="s" s="44">
        <v>28</v>
      </c>
      <c r="B37" t="s" s="45">
        <v>54</v>
      </c>
      <c r="C37" t="s" s="46">
        <v>25</v>
      </c>
      <c r="D37" s="31"/>
      <c r="E37" s="47">
        <v>3</v>
      </c>
      <c r="F37" s="48">
        <f>D37*E37</f>
        <v>0</v>
      </c>
      <c r="G37" s="48">
        <f>F37*1.22</f>
        <v>0</v>
      </c>
      <c r="H37" s="30"/>
      <c r="I37" s="29"/>
      <c r="J37" s="16"/>
      <c r="K37" s="17"/>
      <c r="L37" s="17"/>
      <c r="M37" s="17"/>
      <c r="N37" s="17"/>
      <c r="O37" s="17"/>
      <c r="P37" s="17"/>
      <c r="Q37" s="22"/>
      <c r="R37" s="17"/>
      <c r="S37" s="17"/>
      <c r="T37" s="17"/>
      <c r="U37" s="17"/>
      <c r="V37" s="16"/>
      <c r="W37" s="16"/>
      <c r="X37" s="53"/>
      <c r="Y37" s="10"/>
      <c r="Z37" s="9"/>
      <c r="AA37" s="9"/>
    </row>
    <row r="38" ht="76.5" customHeight="1">
      <c r="A38" t="s" s="44">
        <v>55</v>
      </c>
      <c r="B38" t="s" s="45">
        <v>56</v>
      </c>
      <c r="C38" t="s" s="46">
        <v>25</v>
      </c>
      <c r="D38" s="31"/>
      <c r="E38" s="47">
        <v>6</v>
      </c>
      <c r="F38" s="48">
        <f>D38*E38</f>
        <v>0</v>
      </c>
      <c r="G38" s="48">
        <f>F38*1.22</f>
        <v>0</v>
      </c>
      <c r="H38" s="49"/>
      <c r="I38" s="29"/>
      <c r="J38" s="16"/>
      <c r="K38" s="17"/>
      <c r="L38" s="17"/>
      <c r="M38" s="17"/>
      <c r="N38" s="17"/>
      <c r="O38" s="17"/>
      <c r="P38" s="17"/>
      <c r="Q38" s="22"/>
      <c r="R38" s="17"/>
      <c r="S38" s="17"/>
      <c r="T38" s="17"/>
      <c r="U38" s="17"/>
      <c r="V38" s="16"/>
      <c r="W38" s="16"/>
      <c r="X38" s="53"/>
      <c r="Y38" s="10"/>
      <c r="Z38" s="9"/>
      <c r="AA38" s="9"/>
    </row>
    <row r="39" ht="76.5" customHeight="1">
      <c r="A39" t="s" s="44">
        <v>31</v>
      </c>
      <c r="B39" t="s" s="45">
        <v>57</v>
      </c>
      <c r="C39" t="s" s="46">
        <v>25</v>
      </c>
      <c r="D39" s="31"/>
      <c r="E39" s="47">
        <v>30</v>
      </c>
      <c r="F39" s="48">
        <f>D39*E39</f>
        <v>0</v>
      </c>
      <c r="G39" s="48">
        <f>F39*1.22</f>
        <v>0</v>
      </c>
      <c r="H39" s="49"/>
      <c r="I39" s="29"/>
      <c r="J39" s="16"/>
      <c r="K39" s="17"/>
      <c r="L39" s="17"/>
      <c r="M39" s="17"/>
      <c r="N39" s="17"/>
      <c r="O39" s="17"/>
      <c r="P39" s="17"/>
      <c r="Q39" s="22"/>
      <c r="R39" s="17"/>
      <c r="S39" s="17"/>
      <c r="T39" s="17"/>
      <c r="U39" s="17"/>
      <c r="V39" s="16"/>
      <c r="W39" s="16"/>
      <c r="X39" s="60"/>
      <c r="Y39" s="61"/>
      <c r="Z39" s="9"/>
      <c r="AA39" s="9"/>
    </row>
    <row r="40" ht="76.5" customHeight="1">
      <c r="A40" t="s" s="44">
        <v>33</v>
      </c>
      <c r="B40" t="s" s="45">
        <v>58</v>
      </c>
      <c r="C40" t="s" s="46">
        <v>25</v>
      </c>
      <c r="D40" s="31"/>
      <c r="E40" s="47">
        <v>1</v>
      </c>
      <c r="F40" s="48">
        <f>D40*40</f>
        <v>0</v>
      </c>
      <c r="G40" s="48">
        <f>F40*1.22</f>
        <v>0</v>
      </c>
      <c r="H40" s="49"/>
      <c r="I40" s="29"/>
      <c r="J40" s="16"/>
      <c r="K40" s="17"/>
      <c r="L40" s="17"/>
      <c r="M40" s="17"/>
      <c r="N40" s="17"/>
      <c r="O40" s="17"/>
      <c r="P40" s="17"/>
      <c r="Q40" s="22"/>
      <c r="R40" s="17"/>
      <c r="S40" s="17"/>
      <c r="T40" s="17"/>
      <c r="U40" s="17"/>
      <c r="V40" s="16"/>
      <c r="W40" s="16"/>
      <c r="X40" s="62"/>
      <c r="Y40" s="62"/>
      <c r="Z40" s="63"/>
      <c r="AA40" s="9"/>
    </row>
    <row r="41" ht="76.5" customHeight="1">
      <c r="A41" t="s" s="44">
        <v>35</v>
      </c>
      <c r="B41" t="s" s="45">
        <v>59</v>
      </c>
      <c r="C41" t="s" s="46">
        <v>25</v>
      </c>
      <c r="D41" s="31"/>
      <c r="E41" s="47">
        <v>10</v>
      </c>
      <c r="F41" s="48">
        <f>D41*200</f>
        <v>0</v>
      </c>
      <c r="G41" s="48">
        <f>F41*1.22</f>
        <v>0</v>
      </c>
      <c r="H41" s="30"/>
      <c r="I41" s="29"/>
      <c r="J41" s="16"/>
      <c r="K41" s="17"/>
      <c r="L41" s="17"/>
      <c r="M41" s="17"/>
      <c r="N41" s="17"/>
      <c r="O41" s="17"/>
      <c r="P41" s="17"/>
      <c r="Q41" s="22"/>
      <c r="R41" s="17"/>
      <c r="S41" s="17"/>
      <c r="T41" s="17"/>
      <c r="U41" s="17"/>
      <c r="V41" s="16"/>
      <c r="W41" s="16"/>
      <c r="X41" s="62"/>
      <c r="Y41" s="62"/>
      <c r="Z41" s="64"/>
      <c r="AA41" s="65"/>
    </row>
    <row r="42" ht="25.5" customHeight="1">
      <c r="A42" t="s" s="44">
        <v>37</v>
      </c>
      <c r="B42" t="s" s="45">
        <v>60</v>
      </c>
      <c r="C42" t="s" s="46">
        <v>25</v>
      </c>
      <c r="D42" s="31"/>
      <c r="E42" s="47">
        <v>6</v>
      </c>
      <c r="F42" s="48">
        <f>D42*E42</f>
        <v>0</v>
      </c>
      <c r="G42" s="48">
        <f>F42*1.22</f>
        <v>0</v>
      </c>
      <c r="H42" s="49"/>
      <c r="I42" s="66"/>
      <c r="J42" s="67"/>
      <c r="K42" s="68"/>
      <c r="L42" s="69"/>
      <c r="M42" s="70"/>
      <c r="N42" s="71"/>
      <c r="O42" s="72"/>
      <c r="P42" s="71"/>
      <c r="Q42" s="73"/>
      <c r="R42" s="74"/>
      <c r="S42" s="71"/>
      <c r="T42" s="75"/>
      <c r="U42" s="71"/>
      <c r="V42" s="76"/>
      <c r="W42" s="76"/>
      <c r="X42" s="17"/>
      <c r="Y42" s="17"/>
      <c r="Z42" s="77"/>
      <c r="AA42" s="78"/>
    </row>
    <row r="43" ht="15" customHeight="1">
      <c r="A43" s="79"/>
      <c r="B43" t="s" s="45">
        <v>49</v>
      </c>
      <c r="C43" s="55"/>
      <c r="D43" s="31"/>
      <c r="E43" s="30"/>
      <c r="F43" s="80">
        <f>SUM(F35:F42)</f>
        <v>0</v>
      </c>
      <c r="G43" s="80">
        <f>F43*1.22</f>
        <v>0</v>
      </c>
      <c r="H43" s="30"/>
      <c r="I43" s="29"/>
      <c r="J43" s="16"/>
      <c r="K43" s="17"/>
      <c r="L43" s="17"/>
      <c r="M43" s="17"/>
      <c r="N43" s="17"/>
      <c r="O43" s="17"/>
      <c r="P43" s="17"/>
      <c r="Q43" s="22"/>
      <c r="R43" s="17"/>
      <c r="S43" s="17"/>
      <c r="T43" s="17"/>
      <c r="U43" s="17"/>
      <c r="V43" s="16"/>
      <c r="W43" s="16"/>
      <c r="X43" s="81"/>
      <c r="Y43" s="82"/>
      <c r="Z43" s="83"/>
      <c r="AA43" s="83"/>
    </row>
    <row r="44" ht="15" customHeight="1">
      <c r="A44" s="20"/>
      <c r="B44" s="20"/>
      <c r="C44" s="20"/>
      <c r="D44" s="58"/>
      <c r="E44" s="20"/>
      <c r="F44" s="58"/>
      <c r="G44" s="58"/>
      <c r="H44" s="59"/>
      <c r="I44" s="84"/>
      <c r="J44" s="16"/>
      <c r="K44" s="17"/>
      <c r="L44" s="17"/>
      <c r="M44" s="17"/>
      <c r="N44" s="17"/>
      <c r="O44" s="17"/>
      <c r="P44" s="17"/>
      <c r="Q44" s="22"/>
      <c r="R44" s="17"/>
      <c r="S44" s="17"/>
      <c r="T44" s="17"/>
      <c r="U44" s="17"/>
      <c r="V44" s="16"/>
      <c r="W44" s="16"/>
      <c r="X44" s="53"/>
      <c r="Y44" s="10"/>
      <c r="Z44" s="9"/>
      <c r="AA44" s="9"/>
    </row>
    <row r="45" ht="18.75" customHeight="1">
      <c r="A45" t="s" s="21">
        <v>61</v>
      </c>
      <c r="B45" s="9"/>
      <c r="C45" s="9"/>
      <c r="D45" s="10"/>
      <c r="E45" s="9"/>
      <c r="F45" s="10"/>
      <c r="G45" s="10"/>
      <c r="H45" s="11"/>
      <c r="I45" s="16"/>
      <c r="J45" s="16"/>
      <c r="K45" s="17"/>
      <c r="L45" s="17"/>
      <c r="M45" s="17"/>
      <c r="N45" s="17"/>
      <c r="O45" s="17"/>
      <c r="P45" s="17"/>
      <c r="Q45" s="22"/>
      <c r="R45" s="17"/>
      <c r="S45" s="17"/>
      <c r="T45" s="17"/>
      <c r="U45" s="17"/>
      <c r="V45" s="16"/>
      <c r="W45" s="16"/>
      <c r="X45" s="53"/>
      <c r="Y45" s="10"/>
      <c r="Z45" s="9"/>
      <c r="AA45" s="9"/>
    </row>
    <row r="46" ht="15" customHeight="1">
      <c r="A46" s="25"/>
      <c r="B46" s="25"/>
      <c r="C46" s="25"/>
      <c r="D46" s="26"/>
      <c r="E46" s="25"/>
      <c r="F46" s="26"/>
      <c r="G46" s="26"/>
      <c r="H46" s="27"/>
      <c r="I46" s="16"/>
      <c r="J46" s="16"/>
      <c r="K46" s="17"/>
      <c r="L46" s="17"/>
      <c r="M46" s="17"/>
      <c r="N46" s="17"/>
      <c r="O46" s="17"/>
      <c r="P46" s="17"/>
      <c r="Q46" s="22"/>
      <c r="R46" s="17"/>
      <c r="S46" s="17"/>
      <c r="T46" s="17"/>
      <c r="U46" s="17"/>
      <c r="V46" s="16"/>
      <c r="W46" s="16"/>
      <c r="X46" s="53"/>
      <c r="Y46" s="10"/>
      <c r="Z46" s="9"/>
      <c r="AA46" s="9"/>
    </row>
    <row r="47" ht="15" customHeight="1">
      <c r="A47" s="54"/>
      <c r="B47" s="54"/>
      <c r="C47" t="s" s="28">
        <v>14</v>
      </c>
      <c r="D47" t="s" s="28">
        <v>15</v>
      </c>
      <c r="E47" t="s" s="28">
        <v>16</v>
      </c>
      <c r="F47" t="s" s="28">
        <v>15</v>
      </c>
      <c r="G47" t="s" s="28">
        <v>17</v>
      </c>
      <c r="H47" s="30"/>
      <c r="I47" s="29"/>
      <c r="J47" s="16"/>
      <c r="K47" s="17"/>
      <c r="L47" s="17"/>
      <c r="M47" s="17"/>
      <c r="N47" s="17"/>
      <c r="O47" s="17"/>
      <c r="P47" s="17"/>
      <c r="Q47" s="22"/>
      <c r="R47" s="17"/>
      <c r="S47" s="17"/>
      <c r="T47" s="17"/>
      <c r="U47" s="17"/>
      <c r="V47" s="16"/>
      <c r="W47" s="16"/>
      <c r="X47" s="53"/>
      <c r="Y47" s="10"/>
      <c r="Z47" s="9"/>
      <c r="AA47" s="9"/>
    </row>
    <row r="48" ht="25.5" customHeight="1">
      <c r="A48" s="54"/>
      <c r="B48" s="54"/>
      <c r="C48" t="s" s="28">
        <v>19</v>
      </c>
      <c r="D48" s="31"/>
      <c r="E48" t="s" s="28">
        <v>20</v>
      </c>
      <c r="F48" t="s" s="28">
        <v>21</v>
      </c>
      <c r="G48" t="s" s="28">
        <v>22</v>
      </c>
      <c r="H48" s="30"/>
      <c r="I48" s="32"/>
      <c r="J48" s="33"/>
      <c r="K48" s="34"/>
      <c r="L48" s="35"/>
      <c r="M48" s="35"/>
      <c r="N48" s="36"/>
      <c r="O48" s="37"/>
      <c r="P48" s="36"/>
      <c r="Q48" s="38"/>
      <c r="R48" s="39"/>
      <c r="S48" s="36"/>
      <c r="T48" s="40"/>
      <c r="U48" s="36"/>
      <c r="V48" s="41"/>
      <c r="W48" s="41"/>
      <c r="X48" s="53"/>
      <c r="Y48" s="10"/>
      <c r="Z48" s="9"/>
      <c r="AA48" s="9"/>
    </row>
    <row r="49" ht="15" customHeight="1">
      <c r="A49" t="s" s="44">
        <v>23</v>
      </c>
      <c r="B49" t="s" s="45">
        <v>62</v>
      </c>
      <c r="C49" t="s" s="46">
        <v>48</v>
      </c>
      <c r="D49" s="31"/>
      <c r="E49" s="47">
        <v>12</v>
      </c>
      <c r="F49" s="48">
        <f>D49*E49</f>
        <v>0</v>
      </c>
      <c r="G49" s="48">
        <f>F49*1.22</f>
        <v>0</v>
      </c>
      <c r="H49" s="30"/>
      <c r="I49" s="29"/>
      <c r="J49" s="16"/>
      <c r="K49" s="17"/>
      <c r="L49" s="17"/>
      <c r="M49" s="17"/>
      <c r="N49" s="17"/>
      <c r="O49" s="17"/>
      <c r="P49" s="17"/>
      <c r="Q49" s="22"/>
      <c r="R49" s="17"/>
      <c r="S49" s="17"/>
      <c r="T49" s="17"/>
      <c r="U49" s="17"/>
      <c r="V49" s="16"/>
      <c r="W49" s="16"/>
      <c r="X49" s="53"/>
      <c r="Y49" s="10"/>
      <c r="Z49" s="9"/>
      <c r="AA49" s="9"/>
    </row>
    <row r="50" ht="15" customHeight="1">
      <c r="A50" t="s" s="44">
        <v>26</v>
      </c>
      <c r="B50" t="s" s="45">
        <v>63</v>
      </c>
      <c r="C50" t="s" s="46">
        <v>25</v>
      </c>
      <c r="D50" s="31"/>
      <c r="E50" s="47">
        <v>20</v>
      </c>
      <c r="F50" s="48">
        <f>D50*E50</f>
        <v>0</v>
      </c>
      <c r="G50" s="48">
        <f>F50*1.22</f>
        <v>0</v>
      </c>
      <c r="H50" s="30"/>
      <c r="I50" s="29"/>
      <c r="J50" s="16"/>
      <c r="K50" s="17"/>
      <c r="L50" s="17"/>
      <c r="M50" s="17"/>
      <c r="N50" s="17"/>
      <c r="O50" s="17"/>
      <c r="P50" s="17"/>
      <c r="Q50" s="22"/>
      <c r="R50" s="17"/>
      <c r="S50" s="17"/>
      <c r="T50" s="17"/>
      <c r="U50" s="17"/>
      <c r="V50" s="16"/>
      <c r="W50" s="16"/>
      <c r="X50" s="53"/>
      <c r="Y50" s="10"/>
      <c r="Z50" s="9"/>
      <c r="AA50" s="9"/>
    </row>
    <row r="51" ht="15" customHeight="1">
      <c r="A51" t="s" s="44">
        <v>28</v>
      </c>
      <c r="B51" t="s" s="45">
        <v>64</v>
      </c>
      <c r="C51" t="s" s="46">
        <v>25</v>
      </c>
      <c r="D51" s="31"/>
      <c r="E51" s="47">
        <v>10</v>
      </c>
      <c r="F51" s="48">
        <f>D51*E51</f>
        <v>0</v>
      </c>
      <c r="G51" s="48">
        <f>F51*1.22</f>
        <v>0</v>
      </c>
      <c r="H51" s="30"/>
      <c r="I51" s="29"/>
      <c r="J51" s="16"/>
      <c r="K51" s="17"/>
      <c r="L51" s="17"/>
      <c r="M51" s="17"/>
      <c r="N51" s="17"/>
      <c r="O51" s="17"/>
      <c r="P51" s="17"/>
      <c r="Q51" s="22"/>
      <c r="R51" s="17"/>
      <c r="S51" s="17"/>
      <c r="T51" s="17"/>
      <c r="U51" s="17"/>
      <c r="V51" s="16"/>
      <c r="W51" s="16"/>
      <c r="X51" s="53"/>
      <c r="Y51" s="10"/>
      <c r="Z51" s="9"/>
      <c r="AA51" s="9"/>
    </row>
    <row r="52" ht="15" customHeight="1">
      <c r="A52" s="51">
        <v>4</v>
      </c>
      <c r="B52" t="s" s="45">
        <v>65</v>
      </c>
      <c r="C52" t="s" s="46">
        <v>25</v>
      </c>
      <c r="D52" s="31"/>
      <c r="E52" s="47">
        <v>2</v>
      </c>
      <c r="F52" s="48">
        <f>D52*E52</f>
        <v>0</v>
      </c>
      <c r="G52" s="48">
        <f>F52*1.22</f>
        <v>0</v>
      </c>
      <c r="H52" s="30"/>
      <c r="I52" s="29"/>
      <c r="J52" s="16"/>
      <c r="K52" s="17"/>
      <c r="L52" s="17"/>
      <c r="M52" s="17"/>
      <c r="N52" s="17"/>
      <c r="O52" s="17"/>
      <c r="P52" s="17"/>
      <c r="Q52" s="22"/>
      <c r="R52" s="17"/>
      <c r="S52" s="17"/>
      <c r="T52" s="17"/>
      <c r="U52" s="17"/>
      <c r="V52" s="16"/>
      <c r="W52" s="16"/>
      <c r="X52" s="53"/>
      <c r="Y52" s="10"/>
      <c r="Z52" s="9"/>
      <c r="AA52" s="9"/>
    </row>
    <row r="53" ht="15" customHeight="1">
      <c r="A53" t="s" s="44">
        <v>31</v>
      </c>
      <c r="B53" t="s" s="45">
        <v>66</v>
      </c>
      <c r="C53" t="s" s="46">
        <v>25</v>
      </c>
      <c r="D53" s="31"/>
      <c r="E53" s="47">
        <v>20</v>
      </c>
      <c r="F53" s="48">
        <f>D53*E53</f>
        <v>0</v>
      </c>
      <c r="G53" s="48">
        <f>F53*1.22</f>
        <v>0</v>
      </c>
      <c r="H53" s="30"/>
      <c r="I53" s="29"/>
      <c r="J53" s="16"/>
      <c r="K53" s="17"/>
      <c r="L53" s="17"/>
      <c r="M53" s="17"/>
      <c r="N53" s="17"/>
      <c r="O53" s="17"/>
      <c r="P53" s="17"/>
      <c r="Q53" s="22"/>
      <c r="R53" s="17"/>
      <c r="S53" s="17"/>
      <c r="T53" s="17"/>
      <c r="U53" s="17"/>
      <c r="V53" s="16"/>
      <c r="W53" s="16"/>
      <c r="X53" s="60"/>
      <c r="Y53" s="61"/>
      <c r="Z53" s="65"/>
      <c r="AA53" s="65"/>
    </row>
    <row r="54" ht="15" customHeight="1">
      <c r="A54" t="s" s="44">
        <v>33</v>
      </c>
      <c r="B54" t="s" s="45">
        <v>67</v>
      </c>
      <c r="C54" t="s" s="46">
        <v>48</v>
      </c>
      <c r="D54" s="31"/>
      <c r="E54" s="47">
        <v>1</v>
      </c>
      <c r="F54" s="48">
        <f>D54*E54</f>
        <v>0</v>
      </c>
      <c r="G54" s="48">
        <f>F54*1.22</f>
        <v>0</v>
      </c>
      <c r="H54" s="30"/>
      <c r="I54" s="66"/>
      <c r="J54" s="67"/>
      <c r="K54" s="85"/>
      <c r="L54" s="69"/>
      <c r="M54" s="70"/>
      <c r="N54" s="71"/>
      <c r="O54" s="72"/>
      <c r="P54" s="71"/>
      <c r="Q54" s="73"/>
      <c r="R54" s="74"/>
      <c r="S54" s="71"/>
      <c r="T54" s="75"/>
      <c r="U54" s="71"/>
      <c r="V54" s="76"/>
      <c r="W54" s="76"/>
      <c r="X54" s="17"/>
      <c r="Y54" s="17"/>
      <c r="Z54" s="77"/>
      <c r="AA54" s="78"/>
    </row>
    <row r="55" ht="15" customHeight="1">
      <c r="A55" t="s" s="44">
        <v>35</v>
      </c>
      <c r="B55" t="s" s="45">
        <v>68</v>
      </c>
      <c r="C55" t="s" s="46">
        <v>25</v>
      </c>
      <c r="D55" s="31"/>
      <c r="E55" s="47">
        <v>10</v>
      </c>
      <c r="F55" s="48">
        <f>D55*E55</f>
        <v>0</v>
      </c>
      <c r="G55" s="48">
        <f>F55*1.22</f>
        <v>0</v>
      </c>
      <c r="H55" s="30"/>
      <c r="I55" s="29"/>
      <c r="J55" s="16"/>
      <c r="K55" s="17"/>
      <c r="L55" s="17"/>
      <c r="M55" s="17"/>
      <c r="N55" s="17"/>
      <c r="O55" s="17"/>
      <c r="P55" s="17"/>
      <c r="Q55" s="22"/>
      <c r="R55" s="17"/>
      <c r="S55" s="17"/>
      <c r="T55" s="17"/>
      <c r="U55" s="17"/>
      <c r="V55" s="16"/>
      <c r="W55" s="16"/>
      <c r="X55" s="86"/>
      <c r="Y55" s="87"/>
      <c r="Z55" s="83"/>
      <c r="AA55" s="83"/>
    </row>
    <row r="56" ht="15" customHeight="1">
      <c r="A56" t="s" s="44">
        <v>37</v>
      </c>
      <c r="B56" t="s" s="45">
        <v>69</v>
      </c>
      <c r="C56" t="s" s="46">
        <v>25</v>
      </c>
      <c r="D56" s="31"/>
      <c r="E56" s="47">
        <v>20</v>
      </c>
      <c r="F56" s="48"/>
      <c r="G56" s="48"/>
      <c r="H56" s="30"/>
      <c r="I56" s="29"/>
      <c r="J56" s="16"/>
      <c r="K56" s="17"/>
      <c r="L56" s="17"/>
      <c r="M56" s="17"/>
      <c r="N56" s="17"/>
      <c r="O56" s="17"/>
      <c r="P56" s="17"/>
      <c r="Q56" s="22"/>
      <c r="R56" s="17"/>
      <c r="S56" s="17"/>
      <c r="T56" s="17"/>
      <c r="U56" s="17"/>
      <c r="V56" s="16"/>
      <c r="W56" s="16"/>
      <c r="X56" s="53"/>
      <c r="Y56" s="10"/>
      <c r="Z56" s="9"/>
      <c r="AA56" s="9"/>
    </row>
    <row r="57" ht="15" customHeight="1">
      <c r="A57" t="s" s="88">
        <v>39</v>
      </c>
      <c r="B57" t="s" s="45">
        <v>70</v>
      </c>
      <c r="C57" t="s" s="46">
        <v>25</v>
      </c>
      <c r="D57" s="31"/>
      <c r="E57" s="47">
        <v>20</v>
      </c>
      <c r="F57" s="48"/>
      <c r="G57" s="48"/>
      <c r="H57" s="30"/>
      <c r="I57" s="29"/>
      <c r="J57" s="16"/>
      <c r="K57" s="17"/>
      <c r="L57" s="17"/>
      <c r="M57" s="17"/>
      <c r="N57" s="17"/>
      <c r="O57" s="17"/>
      <c r="P57" s="17"/>
      <c r="Q57" s="22"/>
      <c r="R57" s="17"/>
      <c r="S57" s="17"/>
      <c r="T57" s="17"/>
      <c r="U57" s="17"/>
      <c r="V57" s="16"/>
      <c r="W57" s="16"/>
      <c r="X57" s="53"/>
      <c r="Y57" s="10"/>
      <c r="Z57" s="9"/>
      <c r="AA57" s="9"/>
    </row>
    <row r="58" ht="15" customHeight="1">
      <c r="A58" t="s" s="44">
        <v>41</v>
      </c>
      <c r="B58" t="s" s="45">
        <v>71</v>
      </c>
      <c r="C58" t="s" s="46">
        <v>25</v>
      </c>
      <c r="D58" s="31"/>
      <c r="E58" s="47">
        <v>2</v>
      </c>
      <c r="F58" s="48"/>
      <c r="G58" s="48"/>
      <c r="H58" s="30"/>
      <c r="I58" s="29"/>
      <c r="J58" s="16"/>
      <c r="K58" s="17"/>
      <c r="L58" s="17"/>
      <c r="M58" s="17"/>
      <c r="N58" s="17"/>
      <c r="O58" s="17"/>
      <c r="P58" s="17"/>
      <c r="Q58" s="22"/>
      <c r="R58" s="17"/>
      <c r="S58" s="17"/>
      <c r="T58" s="17"/>
      <c r="U58" s="17"/>
      <c r="V58" s="16"/>
      <c r="W58" s="16"/>
      <c r="X58" s="53"/>
      <c r="Y58" s="10"/>
      <c r="Z58" s="9"/>
      <c r="AA58" s="9"/>
    </row>
    <row r="59" ht="15" customHeight="1">
      <c r="A59" t="s" s="44">
        <v>43</v>
      </c>
      <c r="B59" t="s" s="45">
        <v>72</v>
      </c>
      <c r="C59" t="s" s="46">
        <v>48</v>
      </c>
      <c r="D59" s="31"/>
      <c r="E59" s="47">
        <v>50</v>
      </c>
      <c r="F59" s="48">
        <f>D59*E59</f>
        <v>0</v>
      </c>
      <c r="G59" s="48">
        <f>F59*1.22</f>
        <v>0</v>
      </c>
      <c r="H59" s="30"/>
      <c r="I59" s="29"/>
      <c r="J59" s="50"/>
      <c r="K59" s="17"/>
      <c r="L59" s="17"/>
      <c r="M59" s="17"/>
      <c r="N59" s="17"/>
      <c r="O59" s="17"/>
      <c r="P59" s="17"/>
      <c r="Q59" s="22"/>
      <c r="R59" s="17"/>
      <c r="S59" s="17"/>
      <c r="T59" s="17"/>
      <c r="U59" s="17"/>
      <c r="V59" s="16"/>
      <c r="W59" s="16"/>
      <c r="X59" s="53"/>
      <c r="Y59" s="10"/>
      <c r="Z59" s="9"/>
      <c r="AA59" s="9"/>
    </row>
    <row r="60" ht="15" customHeight="1">
      <c r="A60" t="s" s="44">
        <v>45</v>
      </c>
      <c r="B60" t="s" s="45">
        <v>73</v>
      </c>
      <c r="C60" t="s" s="46">
        <v>48</v>
      </c>
      <c r="D60" s="31"/>
      <c r="E60" s="47">
        <v>280</v>
      </c>
      <c r="F60" s="48">
        <f>D60*E60</f>
        <v>0</v>
      </c>
      <c r="G60" s="48">
        <f>F60*1.22</f>
        <v>0</v>
      </c>
      <c r="H60" s="30"/>
      <c r="I60" s="29"/>
      <c r="J60" s="16"/>
      <c r="K60" s="17"/>
      <c r="L60" s="17"/>
      <c r="M60" s="17"/>
      <c r="N60" s="17"/>
      <c r="O60" s="17"/>
      <c r="P60" s="17"/>
      <c r="Q60" s="22"/>
      <c r="R60" s="17"/>
      <c r="S60" s="17"/>
      <c r="T60" s="17"/>
      <c r="U60" s="17"/>
      <c r="V60" s="16"/>
      <c r="W60" s="16"/>
      <c r="X60" s="53"/>
      <c r="Y60" s="10"/>
      <c r="Z60" s="9"/>
      <c r="AA60" s="9"/>
    </row>
    <row r="61" ht="15" customHeight="1">
      <c r="A61" t="s" s="44">
        <v>74</v>
      </c>
      <c r="B61" t="s" s="45">
        <v>75</v>
      </c>
      <c r="C61" t="s" s="46">
        <v>48</v>
      </c>
      <c r="D61" s="31"/>
      <c r="E61" s="47">
        <v>50</v>
      </c>
      <c r="F61" s="48"/>
      <c r="G61" s="48"/>
      <c r="H61" s="30"/>
      <c r="I61" s="29"/>
      <c r="J61" s="16"/>
      <c r="K61" s="17"/>
      <c r="L61" s="17"/>
      <c r="M61" s="17"/>
      <c r="N61" s="17"/>
      <c r="O61" s="17"/>
      <c r="P61" s="17"/>
      <c r="Q61" s="22"/>
      <c r="R61" s="17"/>
      <c r="S61" s="17"/>
      <c r="T61" s="17"/>
      <c r="U61" s="17"/>
      <c r="V61" s="16"/>
      <c r="W61" s="16"/>
      <c r="X61" s="53"/>
      <c r="Y61" s="10"/>
      <c r="Z61" s="9"/>
      <c r="AA61" s="9"/>
    </row>
    <row r="62" ht="15" customHeight="1">
      <c r="A62" t="s" s="44">
        <v>76</v>
      </c>
      <c r="B62" t="s" s="45">
        <v>77</v>
      </c>
      <c r="C62" t="s" s="46">
        <v>48</v>
      </c>
      <c r="D62" s="31"/>
      <c r="E62" s="47">
        <v>1</v>
      </c>
      <c r="F62" s="48">
        <f>D62*E62</f>
        <v>0</v>
      </c>
      <c r="G62" s="48">
        <f>F62*1.22</f>
        <v>0</v>
      </c>
      <c r="H62" s="30"/>
      <c r="I62" s="29"/>
      <c r="J62" s="50"/>
      <c r="K62" s="17"/>
      <c r="L62" s="17"/>
      <c r="M62" s="17"/>
      <c r="N62" s="17"/>
      <c r="O62" s="17"/>
      <c r="P62" s="17"/>
      <c r="Q62" s="22"/>
      <c r="R62" s="17"/>
      <c r="S62" s="17"/>
      <c r="T62" s="17"/>
      <c r="U62" s="17"/>
      <c r="V62" s="16"/>
      <c r="W62" s="16"/>
      <c r="X62" s="53"/>
      <c r="Y62" s="10"/>
      <c r="Z62" s="9"/>
      <c r="AA62" s="9"/>
    </row>
    <row r="63" ht="15" customHeight="1">
      <c r="A63" t="s" s="44">
        <v>78</v>
      </c>
      <c r="B63" t="s" s="45">
        <v>79</v>
      </c>
      <c r="C63" t="s" s="46">
        <v>25</v>
      </c>
      <c r="D63" s="31"/>
      <c r="E63" s="47">
        <v>1</v>
      </c>
      <c r="F63" s="48"/>
      <c r="G63" s="48"/>
      <c r="H63" s="30"/>
      <c r="I63" s="29"/>
      <c r="J63" s="50"/>
      <c r="K63" s="17"/>
      <c r="L63" s="17"/>
      <c r="M63" s="17"/>
      <c r="N63" s="17"/>
      <c r="O63" s="17"/>
      <c r="P63" s="17"/>
      <c r="Q63" s="22"/>
      <c r="R63" s="17"/>
      <c r="S63" s="17"/>
      <c r="T63" s="17"/>
      <c r="U63" s="17"/>
      <c r="V63" s="16"/>
      <c r="W63" s="16"/>
      <c r="X63" s="53"/>
      <c r="Y63" s="10"/>
      <c r="Z63" s="9"/>
      <c r="AA63" s="9"/>
    </row>
    <row r="64" ht="15" customHeight="1">
      <c r="A64" t="s" s="44">
        <v>80</v>
      </c>
      <c r="B64" t="s" s="45">
        <v>81</v>
      </c>
      <c r="C64" t="s" s="46">
        <v>25</v>
      </c>
      <c r="D64" s="31"/>
      <c r="E64" s="47">
        <v>5</v>
      </c>
      <c r="F64" s="48"/>
      <c r="G64" s="48"/>
      <c r="H64" s="30"/>
      <c r="I64" s="29"/>
      <c r="J64" s="50"/>
      <c r="K64" s="17"/>
      <c r="L64" s="17"/>
      <c r="M64" s="17"/>
      <c r="N64" s="17"/>
      <c r="O64" s="17"/>
      <c r="P64" s="17"/>
      <c r="Q64" s="22"/>
      <c r="R64" s="17"/>
      <c r="S64" s="17"/>
      <c r="T64" s="17"/>
      <c r="U64" s="17"/>
      <c r="V64" s="16"/>
      <c r="W64" s="16"/>
      <c r="X64" s="53"/>
      <c r="Y64" s="10"/>
      <c r="Z64" s="9"/>
      <c r="AA64" s="9"/>
    </row>
    <row r="65" ht="15" customHeight="1">
      <c r="A65" t="s" s="44">
        <v>82</v>
      </c>
      <c r="B65" t="s" s="45">
        <v>83</v>
      </c>
      <c r="C65" t="s" s="46">
        <v>25</v>
      </c>
      <c r="D65" s="31"/>
      <c r="E65" s="47">
        <v>10</v>
      </c>
      <c r="F65" s="48"/>
      <c r="G65" s="48"/>
      <c r="H65" s="30"/>
      <c r="I65" s="29"/>
      <c r="J65" s="50"/>
      <c r="K65" s="17"/>
      <c r="L65" s="17"/>
      <c r="M65" s="17"/>
      <c r="N65" s="17"/>
      <c r="O65" s="17"/>
      <c r="P65" s="17"/>
      <c r="Q65" s="22"/>
      <c r="R65" s="17"/>
      <c r="S65" s="17"/>
      <c r="T65" s="17"/>
      <c r="U65" s="17"/>
      <c r="V65" s="16"/>
      <c r="W65" s="16"/>
      <c r="X65" s="53"/>
      <c r="Y65" s="10"/>
      <c r="Z65" s="9"/>
      <c r="AA65" s="9"/>
    </row>
    <row r="66" ht="15" customHeight="1">
      <c r="A66" t="s" s="44">
        <v>84</v>
      </c>
      <c r="B66" t="s" s="45">
        <v>85</v>
      </c>
      <c r="C66" t="s" s="46">
        <v>48</v>
      </c>
      <c r="D66" s="31"/>
      <c r="E66" s="47">
        <v>170</v>
      </c>
      <c r="F66" s="48">
        <f>D66*E66</f>
        <v>0</v>
      </c>
      <c r="G66" s="48">
        <f>F66*1.22</f>
        <v>0</v>
      </c>
      <c r="H66" s="30"/>
      <c r="I66" s="29"/>
      <c r="J66" s="50"/>
      <c r="K66" s="17"/>
      <c r="L66" s="17"/>
      <c r="M66" s="17"/>
      <c r="N66" s="17"/>
      <c r="O66" s="17"/>
      <c r="P66" s="17"/>
      <c r="Q66" s="22"/>
      <c r="R66" s="17"/>
      <c r="S66" s="17"/>
      <c r="T66" s="17"/>
      <c r="U66" s="17"/>
      <c r="V66" s="16"/>
      <c r="W66" s="16"/>
      <c r="X66" s="14"/>
      <c r="Y66" s="15"/>
      <c r="Z66" s="9"/>
      <c r="AA66" s="9"/>
    </row>
    <row r="67" ht="15" customHeight="1">
      <c r="A67" s="79"/>
      <c r="B67" t="s" s="45">
        <v>49</v>
      </c>
      <c r="C67" s="55"/>
      <c r="D67" s="31"/>
      <c r="E67" s="30"/>
      <c r="F67" s="80">
        <f>SUM(F49:F66)</f>
        <v>0</v>
      </c>
      <c r="G67" s="80">
        <f>F67*1.22</f>
        <v>0</v>
      </c>
      <c r="H67" s="30"/>
      <c r="I67" s="29"/>
      <c r="J67" s="16"/>
      <c r="K67" s="17"/>
      <c r="L67" s="17"/>
      <c r="M67" s="17"/>
      <c r="N67" s="17"/>
      <c r="O67" s="17"/>
      <c r="P67" s="17"/>
      <c r="Q67" s="22"/>
      <c r="R67" s="17"/>
      <c r="S67" s="17"/>
      <c r="T67" s="17"/>
      <c r="U67" s="17"/>
      <c r="V67" s="16"/>
      <c r="W67" s="16"/>
      <c r="X67" s="14"/>
      <c r="Y67" s="15"/>
      <c r="Z67" s="9"/>
      <c r="AA67" s="9"/>
    </row>
    <row r="68" ht="15" customHeight="1">
      <c r="A68" s="20"/>
      <c r="B68" s="20"/>
      <c r="C68" s="20"/>
      <c r="D68" s="58"/>
      <c r="E68" s="20"/>
      <c r="F68" s="58"/>
      <c r="G68" s="58"/>
      <c r="H68" s="59"/>
      <c r="I68" s="89"/>
      <c r="J68" s="16"/>
      <c r="K68" s="17"/>
      <c r="L68" s="17"/>
      <c r="M68" s="17"/>
      <c r="N68" s="17"/>
      <c r="O68" s="17"/>
      <c r="P68" s="17"/>
      <c r="Q68" s="22"/>
      <c r="R68" s="17"/>
      <c r="S68" s="17"/>
      <c r="T68" s="17"/>
      <c r="U68" s="17"/>
      <c r="V68" s="16"/>
      <c r="W68" s="16"/>
      <c r="X68" s="53"/>
      <c r="Y68" s="10"/>
      <c r="Z68" s="9"/>
      <c r="AA68" s="9"/>
    </row>
    <row r="69" ht="15" customHeight="1">
      <c r="A69" s="9"/>
      <c r="B69" s="9"/>
      <c r="C69" s="9"/>
      <c r="D69" s="10"/>
      <c r="E69" s="9"/>
      <c r="F69" s="10"/>
      <c r="G69" s="10"/>
      <c r="H69" s="11"/>
      <c r="I69" s="16"/>
      <c r="J69" s="16"/>
      <c r="K69" s="17"/>
      <c r="L69" s="17"/>
      <c r="M69" s="17"/>
      <c r="N69" s="17"/>
      <c r="O69" s="17"/>
      <c r="P69" s="17"/>
      <c r="Q69" s="22"/>
      <c r="R69" s="17"/>
      <c r="S69" s="17"/>
      <c r="T69" s="17"/>
      <c r="U69" s="17"/>
      <c r="V69" s="16"/>
      <c r="W69" s="16"/>
      <c r="X69" s="14"/>
      <c r="Y69" s="15"/>
      <c r="Z69" s="9"/>
      <c r="AA69" s="9"/>
    </row>
    <row r="70" ht="18.75" customHeight="1">
      <c r="A70" t="s" s="21">
        <v>86</v>
      </c>
      <c r="B70" s="9"/>
      <c r="C70" s="9"/>
      <c r="D70" s="10"/>
      <c r="E70" s="9"/>
      <c r="F70" s="10"/>
      <c r="G70" s="10"/>
      <c r="H70" s="11"/>
      <c r="I70" s="16"/>
      <c r="J70" s="16"/>
      <c r="K70" s="17"/>
      <c r="L70" s="17"/>
      <c r="M70" s="17"/>
      <c r="N70" s="17"/>
      <c r="O70" s="17"/>
      <c r="P70" s="17"/>
      <c r="Q70" s="22"/>
      <c r="R70" s="17"/>
      <c r="S70" s="17"/>
      <c r="T70" s="17"/>
      <c r="U70" s="17"/>
      <c r="V70" s="16"/>
      <c r="W70" s="16"/>
      <c r="X70" s="53"/>
      <c r="Y70" s="10"/>
      <c r="Z70" s="9"/>
      <c r="AA70" s="9"/>
    </row>
    <row r="71" ht="15" customHeight="1">
      <c r="A71" s="25"/>
      <c r="B71" s="25"/>
      <c r="C71" s="25"/>
      <c r="D71" s="26"/>
      <c r="E71" s="25"/>
      <c r="F71" s="26"/>
      <c r="G71" s="26"/>
      <c r="H71" s="27"/>
      <c r="I71" s="16"/>
      <c r="J71" s="16"/>
      <c r="K71" s="17"/>
      <c r="L71" s="17"/>
      <c r="M71" s="17"/>
      <c r="N71" s="17"/>
      <c r="O71" s="17"/>
      <c r="P71" s="17"/>
      <c r="Q71" s="22"/>
      <c r="R71" s="17"/>
      <c r="S71" s="17"/>
      <c r="T71" s="17"/>
      <c r="U71" s="17"/>
      <c r="V71" s="16"/>
      <c r="W71" s="16"/>
      <c r="X71" s="53"/>
      <c r="Y71" s="10"/>
      <c r="Z71" s="9"/>
      <c r="AA71" s="9"/>
    </row>
    <row r="72" ht="15" customHeight="1">
      <c r="A72" s="79"/>
      <c r="B72" s="54"/>
      <c r="C72" t="s" s="28">
        <v>14</v>
      </c>
      <c r="D72" t="s" s="28">
        <v>15</v>
      </c>
      <c r="E72" t="s" s="28">
        <v>16</v>
      </c>
      <c r="F72" t="s" s="28">
        <v>15</v>
      </c>
      <c r="G72" t="s" s="28">
        <v>17</v>
      </c>
      <c r="H72" s="30"/>
      <c r="I72" s="29"/>
      <c r="J72" s="16"/>
      <c r="K72" s="17"/>
      <c r="L72" s="17"/>
      <c r="M72" s="17"/>
      <c r="N72" s="17"/>
      <c r="O72" s="17"/>
      <c r="P72" s="17"/>
      <c r="Q72" s="22"/>
      <c r="R72" s="17"/>
      <c r="S72" s="17"/>
      <c r="T72" s="17"/>
      <c r="U72" s="17"/>
      <c r="V72" s="16"/>
      <c r="W72" s="16"/>
      <c r="X72" s="53"/>
      <c r="Y72" s="10"/>
      <c r="Z72" s="9"/>
      <c r="AA72" s="9"/>
    </row>
    <row r="73" ht="25.5" customHeight="1">
      <c r="A73" s="79"/>
      <c r="B73" s="54"/>
      <c r="C73" t="s" s="28">
        <v>19</v>
      </c>
      <c r="D73" s="31"/>
      <c r="E73" t="s" s="28">
        <v>20</v>
      </c>
      <c r="F73" t="s" s="28">
        <v>21</v>
      </c>
      <c r="G73" t="s" s="28">
        <v>22</v>
      </c>
      <c r="H73" s="30"/>
      <c r="I73" s="32"/>
      <c r="J73" s="33"/>
      <c r="K73" s="34"/>
      <c r="L73" s="35"/>
      <c r="M73" s="35"/>
      <c r="N73" s="36"/>
      <c r="O73" s="37"/>
      <c r="P73" s="36"/>
      <c r="Q73" s="38"/>
      <c r="R73" s="39"/>
      <c r="S73" s="36"/>
      <c r="T73" s="40"/>
      <c r="U73" s="36"/>
      <c r="V73" s="41"/>
      <c r="W73" s="16"/>
      <c r="X73" s="53"/>
      <c r="Y73" s="10"/>
      <c r="Z73" s="9"/>
      <c r="AA73" s="9"/>
    </row>
    <row r="74" ht="25.5" customHeight="1">
      <c r="A74" t="s" s="44">
        <v>23</v>
      </c>
      <c r="B74" t="s" s="45">
        <v>87</v>
      </c>
      <c r="C74" t="s" s="46">
        <v>48</v>
      </c>
      <c r="D74" s="31"/>
      <c r="E74" s="47">
        <v>100</v>
      </c>
      <c r="F74" s="48">
        <f>D74*E74</f>
        <v>0</v>
      </c>
      <c r="G74" s="48">
        <f>F74*1.22</f>
        <v>0</v>
      </c>
      <c r="H74" s="30"/>
      <c r="I74" s="29"/>
      <c r="J74" s="50"/>
      <c r="K74" s="17"/>
      <c r="L74" s="17"/>
      <c r="M74" s="17"/>
      <c r="N74" s="17"/>
      <c r="O74" s="17"/>
      <c r="P74" s="17"/>
      <c r="Q74" s="22"/>
      <c r="R74" s="17"/>
      <c r="S74" s="17"/>
      <c r="T74" s="17"/>
      <c r="U74" s="17"/>
      <c r="V74" s="16"/>
      <c r="W74" s="16"/>
      <c r="X74" s="53"/>
      <c r="Y74" s="10"/>
      <c r="Z74" s="9"/>
      <c r="AA74" s="9"/>
    </row>
    <row r="75" ht="15" customHeight="1">
      <c r="A75" t="s" s="44">
        <v>26</v>
      </c>
      <c r="B75" t="s" s="45">
        <v>88</v>
      </c>
      <c r="C75" t="s" s="46">
        <v>48</v>
      </c>
      <c r="D75" s="31"/>
      <c r="E75" s="47">
        <v>2</v>
      </c>
      <c r="F75" s="48">
        <f>D75*E75</f>
        <v>0</v>
      </c>
      <c r="G75" s="48">
        <f>F75*1.22</f>
        <v>0</v>
      </c>
      <c r="H75" s="30"/>
      <c r="I75" s="29"/>
      <c r="J75" s="50"/>
      <c r="K75" s="17"/>
      <c r="L75" s="17"/>
      <c r="M75" s="17"/>
      <c r="N75" s="17"/>
      <c r="O75" s="17"/>
      <c r="P75" s="17"/>
      <c r="Q75" s="22"/>
      <c r="R75" s="17"/>
      <c r="S75" s="17"/>
      <c r="T75" s="17"/>
      <c r="U75" s="17"/>
      <c r="V75" s="16"/>
      <c r="W75" s="90"/>
      <c r="X75" s="53"/>
      <c r="Y75" s="10"/>
      <c r="Z75" s="9"/>
      <c r="AA75" s="9"/>
    </row>
    <row r="76" ht="15" customHeight="1">
      <c r="A76" t="s" s="44">
        <v>28</v>
      </c>
      <c r="B76" t="s" s="45">
        <v>89</v>
      </c>
      <c r="C76" t="s" s="46">
        <v>48</v>
      </c>
      <c r="D76" s="31"/>
      <c r="E76" s="47">
        <v>50</v>
      </c>
      <c r="F76" s="48">
        <f>D76*E76</f>
        <v>0</v>
      </c>
      <c r="G76" s="48">
        <f>F76*1.22</f>
        <v>0</v>
      </c>
      <c r="H76" s="30"/>
      <c r="I76" s="29"/>
      <c r="J76" s="50"/>
      <c r="K76" s="17"/>
      <c r="L76" s="17"/>
      <c r="M76" s="17"/>
      <c r="N76" s="17"/>
      <c r="O76" s="17"/>
      <c r="P76" s="17"/>
      <c r="Q76" s="22"/>
      <c r="R76" s="17"/>
      <c r="S76" s="17"/>
      <c r="T76" s="17"/>
      <c r="U76" s="17"/>
      <c r="V76" s="16"/>
      <c r="W76" s="16"/>
      <c r="X76" s="53"/>
      <c r="Y76" s="10"/>
      <c r="Z76" s="9"/>
      <c r="AA76" s="9"/>
    </row>
    <row r="77" ht="15" customHeight="1">
      <c r="A77" s="51">
        <v>4</v>
      </c>
      <c r="B77" t="s" s="45">
        <v>90</v>
      </c>
      <c r="C77" t="s" s="46">
        <v>25</v>
      </c>
      <c r="D77" s="31"/>
      <c r="E77" s="47">
        <v>4</v>
      </c>
      <c r="F77" s="48"/>
      <c r="G77" s="48"/>
      <c r="H77" s="30"/>
      <c r="I77" s="29"/>
      <c r="J77" s="50"/>
      <c r="K77" s="17"/>
      <c r="L77" s="17"/>
      <c r="M77" s="17"/>
      <c r="N77" s="17"/>
      <c r="O77" s="17"/>
      <c r="P77" s="17"/>
      <c r="Q77" s="22"/>
      <c r="R77" s="17"/>
      <c r="S77" s="17"/>
      <c r="T77" s="17"/>
      <c r="U77" s="17"/>
      <c r="V77" s="16"/>
      <c r="W77" s="16"/>
      <c r="X77" s="53"/>
      <c r="Y77" s="10"/>
      <c r="Z77" s="9"/>
      <c r="AA77" s="9"/>
    </row>
    <row r="78" ht="15" customHeight="1">
      <c r="A78" t="s" s="44">
        <v>31</v>
      </c>
      <c r="B78" t="s" s="45">
        <v>91</v>
      </c>
      <c r="C78" t="s" s="46">
        <v>25</v>
      </c>
      <c r="D78" s="31"/>
      <c r="E78" s="47">
        <v>4</v>
      </c>
      <c r="F78" s="48"/>
      <c r="G78" s="48"/>
      <c r="H78" s="30"/>
      <c r="I78" s="29"/>
      <c r="J78" s="50"/>
      <c r="K78" s="17"/>
      <c r="L78" s="17"/>
      <c r="M78" s="17"/>
      <c r="N78" s="17"/>
      <c r="O78" s="17"/>
      <c r="P78" s="17"/>
      <c r="Q78" s="22"/>
      <c r="R78" s="17"/>
      <c r="S78" s="17"/>
      <c r="T78" s="17"/>
      <c r="U78" s="17"/>
      <c r="V78" s="16"/>
      <c r="W78" s="16"/>
      <c r="X78" s="53"/>
      <c r="Y78" s="10"/>
      <c r="Z78" s="9"/>
      <c r="AA78" s="9"/>
    </row>
    <row r="79" ht="15.75" customHeight="1">
      <c r="A79" t="s" s="44">
        <v>33</v>
      </c>
      <c r="B79" t="s" s="45">
        <v>92</v>
      </c>
      <c r="C79" t="s" s="46">
        <v>48</v>
      </c>
      <c r="D79" s="31"/>
      <c r="E79" s="47">
        <v>180</v>
      </c>
      <c r="F79" s="48">
        <f>D79*E79</f>
        <v>0</v>
      </c>
      <c r="G79" s="48">
        <f>F79*1.22</f>
        <v>0</v>
      </c>
      <c r="H79" s="30"/>
      <c r="I79" s="29"/>
      <c r="J79" s="50"/>
      <c r="K79" s="17"/>
      <c r="L79" s="17"/>
      <c r="M79" s="17"/>
      <c r="N79" s="17"/>
      <c r="O79" s="17"/>
      <c r="P79" s="17"/>
      <c r="Q79" s="22"/>
      <c r="R79" s="17"/>
      <c r="S79" s="17"/>
      <c r="T79" s="17"/>
      <c r="U79" s="17"/>
      <c r="V79" s="16"/>
      <c r="W79" s="16"/>
      <c r="X79" s="53"/>
      <c r="Y79" s="10"/>
      <c r="Z79" s="9"/>
      <c r="AA79" s="9"/>
    </row>
    <row r="80" ht="15" customHeight="1">
      <c r="A80" t="s" s="44">
        <v>35</v>
      </c>
      <c r="B80" t="s" s="45">
        <v>93</v>
      </c>
      <c r="C80" t="s" s="46">
        <v>48</v>
      </c>
      <c r="D80" s="31"/>
      <c r="E80" s="47">
        <v>38</v>
      </c>
      <c r="F80" s="48">
        <f>D80*E80</f>
        <v>0</v>
      </c>
      <c r="G80" s="48">
        <f>F80*1.22</f>
        <v>0</v>
      </c>
      <c r="H80" s="30"/>
      <c r="I80" s="29"/>
      <c r="J80" s="16"/>
      <c r="K80" s="17"/>
      <c r="L80" s="17"/>
      <c r="M80" s="17"/>
      <c r="N80" s="17"/>
      <c r="O80" s="17"/>
      <c r="P80" s="17"/>
      <c r="Q80" s="22"/>
      <c r="R80" s="17"/>
      <c r="S80" s="17"/>
      <c r="T80" s="17"/>
      <c r="U80" s="17"/>
      <c r="V80" s="16"/>
      <c r="W80" s="16"/>
      <c r="X80" s="53"/>
      <c r="Y80" s="10"/>
      <c r="Z80" s="9"/>
      <c r="AA80" s="9"/>
    </row>
    <row r="81" ht="15" customHeight="1">
      <c r="A81" t="s" s="44">
        <v>37</v>
      </c>
      <c r="B81" t="s" s="45">
        <v>94</v>
      </c>
      <c r="C81" t="s" s="46">
        <v>48</v>
      </c>
      <c r="D81" s="31"/>
      <c r="E81" s="47">
        <v>50</v>
      </c>
      <c r="F81" s="48">
        <f>D81*E81</f>
        <v>0</v>
      </c>
      <c r="G81" s="48">
        <f>F81*1.22</f>
        <v>0</v>
      </c>
      <c r="H81" s="30"/>
      <c r="I81" s="29"/>
      <c r="J81" s="16"/>
      <c r="K81" s="17"/>
      <c r="L81" s="17"/>
      <c r="M81" s="17"/>
      <c r="N81" s="17"/>
      <c r="O81" s="17"/>
      <c r="P81" s="17"/>
      <c r="Q81" s="22"/>
      <c r="R81" s="17"/>
      <c r="S81" s="17"/>
      <c r="T81" s="17"/>
      <c r="U81" s="17"/>
      <c r="V81" s="16"/>
      <c r="W81" s="16"/>
      <c r="X81" s="53"/>
      <c r="Y81" s="10"/>
      <c r="Z81" s="9"/>
      <c r="AA81" s="9"/>
    </row>
    <row r="82" ht="15" customHeight="1">
      <c r="A82" t="s" s="88">
        <v>39</v>
      </c>
      <c r="B82" t="s" s="45">
        <v>95</v>
      </c>
      <c r="C82" t="s" s="46">
        <v>48</v>
      </c>
      <c r="D82" s="31"/>
      <c r="E82" s="47">
        <v>50</v>
      </c>
      <c r="F82" s="48"/>
      <c r="G82" s="48"/>
      <c r="H82" s="30"/>
      <c r="I82" s="29"/>
      <c r="J82" s="16"/>
      <c r="K82" s="17"/>
      <c r="L82" s="17"/>
      <c r="M82" s="17"/>
      <c r="N82" s="17"/>
      <c r="O82" s="17"/>
      <c r="P82" s="17"/>
      <c r="Q82" s="22"/>
      <c r="R82" s="17"/>
      <c r="S82" s="17"/>
      <c r="T82" s="17"/>
      <c r="U82" s="17"/>
      <c r="V82" s="16"/>
      <c r="W82" s="16"/>
      <c r="X82" s="53"/>
      <c r="Y82" s="10"/>
      <c r="Z82" s="9"/>
      <c r="AA82" s="9"/>
    </row>
    <row r="83" ht="15" customHeight="1">
      <c r="A83" t="s" s="44">
        <v>41</v>
      </c>
      <c r="B83" t="s" s="45">
        <v>96</v>
      </c>
      <c r="C83" t="s" s="46">
        <v>48</v>
      </c>
      <c r="D83" s="31"/>
      <c r="E83" s="47">
        <v>20</v>
      </c>
      <c r="F83" s="48"/>
      <c r="G83" s="48"/>
      <c r="H83" s="30"/>
      <c r="I83" s="29"/>
      <c r="J83" s="16"/>
      <c r="K83" s="17"/>
      <c r="L83" s="17"/>
      <c r="M83" s="17"/>
      <c r="N83" s="17"/>
      <c r="O83" s="17"/>
      <c r="P83" s="17"/>
      <c r="Q83" s="22"/>
      <c r="R83" s="17"/>
      <c r="S83" s="17"/>
      <c r="T83" s="17"/>
      <c r="U83" s="17"/>
      <c r="V83" s="16"/>
      <c r="W83" s="16"/>
      <c r="X83" s="60"/>
      <c r="Y83" s="61"/>
      <c r="Z83" s="65"/>
      <c r="AA83" s="65"/>
    </row>
    <row r="84" ht="15" customHeight="1">
      <c r="A84" t="s" s="44">
        <v>43</v>
      </c>
      <c r="B84" t="s" s="45">
        <v>97</v>
      </c>
      <c r="C84" t="s" s="46">
        <v>48</v>
      </c>
      <c r="D84" s="31"/>
      <c r="E84" s="47">
        <v>20</v>
      </c>
      <c r="F84" s="48"/>
      <c r="G84" s="48"/>
      <c r="H84" s="30"/>
      <c r="I84" s="66"/>
      <c r="J84" s="67"/>
      <c r="K84" s="68"/>
      <c r="L84" s="69"/>
      <c r="M84" s="70"/>
      <c r="N84" s="71"/>
      <c r="O84" s="72"/>
      <c r="P84" s="71"/>
      <c r="Q84" s="73"/>
      <c r="R84" s="74"/>
      <c r="S84" s="71"/>
      <c r="T84" s="75"/>
      <c r="U84" s="71"/>
      <c r="V84" s="76"/>
      <c r="W84" s="76"/>
      <c r="X84" s="17"/>
      <c r="Y84" s="17"/>
      <c r="Z84" s="77"/>
      <c r="AA84" s="78"/>
    </row>
    <row r="85" ht="15" customHeight="1">
      <c r="A85" t="s" s="44">
        <v>45</v>
      </c>
      <c r="B85" t="s" s="45">
        <v>98</v>
      </c>
      <c r="C85" t="s" s="46">
        <v>48</v>
      </c>
      <c r="D85" s="31"/>
      <c r="E85" s="47">
        <v>20</v>
      </c>
      <c r="F85" s="48"/>
      <c r="G85" s="48"/>
      <c r="H85" s="30"/>
      <c r="I85" s="29"/>
      <c r="J85" s="16"/>
      <c r="K85" s="17"/>
      <c r="L85" s="17"/>
      <c r="M85" s="17"/>
      <c r="N85" s="17"/>
      <c r="O85" s="17"/>
      <c r="P85" s="17"/>
      <c r="Q85" s="22"/>
      <c r="R85" s="17"/>
      <c r="S85" s="17"/>
      <c r="T85" s="17"/>
      <c r="U85" s="17"/>
      <c r="V85" s="16"/>
      <c r="W85" s="16"/>
      <c r="X85" s="86"/>
      <c r="Y85" s="87"/>
      <c r="Z85" s="83"/>
      <c r="AA85" s="83"/>
    </row>
    <row r="86" ht="15" customHeight="1">
      <c r="A86" t="s" s="44">
        <v>74</v>
      </c>
      <c r="B86" t="s" s="45">
        <v>99</v>
      </c>
      <c r="C86" t="s" s="46">
        <v>48</v>
      </c>
      <c r="D86" s="31"/>
      <c r="E86" s="47">
        <v>20</v>
      </c>
      <c r="F86" s="48"/>
      <c r="G86" s="48"/>
      <c r="H86" s="30"/>
      <c r="I86" s="29"/>
      <c r="J86" s="16"/>
      <c r="K86" s="17"/>
      <c r="L86" s="17"/>
      <c r="M86" s="17"/>
      <c r="N86" s="17"/>
      <c r="O86" s="17"/>
      <c r="P86" s="17"/>
      <c r="Q86" s="22"/>
      <c r="R86" s="17"/>
      <c r="S86" s="17"/>
      <c r="T86" s="17"/>
      <c r="U86" s="17"/>
      <c r="V86" s="16"/>
      <c r="W86" s="16"/>
      <c r="X86" s="53"/>
      <c r="Y86" s="10"/>
      <c r="Z86" s="9"/>
      <c r="AA86" s="9"/>
    </row>
    <row r="87" ht="15" customHeight="1">
      <c r="A87" s="79"/>
      <c r="B87" t="s" s="45">
        <v>49</v>
      </c>
      <c r="C87" s="55"/>
      <c r="D87" s="31"/>
      <c r="E87" s="30"/>
      <c r="F87" s="80">
        <f>SUM(F74:F85)</f>
        <v>0</v>
      </c>
      <c r="G87" s="80">
        <f>F87*1.22</f>
        <v>0</v>
      </c>
      <c r="H87" s="30"/>
      <c r="I87" s="29"/>
      <c r="J87" s="16"/>
      <c r="K87" s="17"/>
      <c r="L87" s="17"/>
      <c r="M87" s="17"/>
      <c r="N87" s="17"/>
      <c r="O87" s="17"/>
      <c r="P87" s="17"/>
      <c r="Q87" s="22"/>
      <c r="R87" s="17"/>
      <c r="S87" s="17"/>
      <c r="T87" s="17"/>
      <c r="U87" s="17"/>
      <c r="V87" s="16"/>
      <c r="W87" s="16"/>
      <c r="X87" s="14"/>
      <c r="Y87" s="15"/>
      <c r="Z87" s="9"/>
      <c r="AA87" s="9"/>
    </row>
    <row r="88" ht="15" customHeight="1">
      <c r="A88" s="20"/>
      <c r="B88" s="20"/>
      <c r="C88" s="20"/>
      <c r="D88" s="58"/>
      <c r="E88" s="20"/>
      <c r="F88" s="58"/>
      <c r="G88" s="58"/>
      <c r="H88" s="59"/>
      <c r="I88" s="89"/>
      <c r="J88" s="16"/>
      <c r="K88" s="17"/>
      <c r="L88" s="17"/>
      <c r="M88" s="17"/>
      <c r="N88" s="17"/>
      <c r="O88" s="17"/>
      <c r="P88" s="17"/>
      <c r="Q88" s="22"/>
      <c r="R88" s="17"/>
      <c r="S88" s="17"/>
      <c r="T88" s="17"/>
      <c r="U88" s="17"/>
      <c r="V88" s="16"/>
      <c r="W88" s="16"/>
      <c r="X88" s="14"/>
      <c r="Y88" s="15"/>
      <c r="Z88" s="9"/>
      <c r="AA88" s="9"/>
    </row>
    <row r="89" ht="15" customHeight="1">
      <c r="A89" s="9"/>
      <c r="B89" s="9"/>
      <c r="C89" s="9"/>
      <c r="D89" s="10"/>
      <c r="E89" s="9"/>
      <c r="F89" s="10"/>
      <c r="G89" s="10"/>
      <c r="H89" s="11"/>
      <c r="I89" s="16"/>
      <c r="J89" s="16"/>
      <c r="K89" s="17"/>
      <c r="L89" s="17"/>
      <c r="M89" s="17"/>
      <c r="N89" s="17"/>
      <c r="O89" s="17"/>
      <c r="P89" s="17"/>
      <c r="Q89" s="22"/>
      <c r="R89" s="17"/>
      <c r="S89" s="17"/>
      <c r="T89" s="17"/>
      <c r="U89" s="17"/>
      <c r="V89" s="16"/>
      <c r="W89" s="16"/>
      <c r="X89" s="53"/>
      <c r="Y89" s="10"/>
      <c r="Z89" s="9"/>
      <c r="AA89" s="9"/>
    </row>
    <row r="90" ht="18.75" customHeight="1">
      <c r="A90" t="s" s="21">
        <v>100</v>
      </c>
      <c r="B90" s="9"/>
      <c r="C90" s="9"/>
      <c r="D90" s="10"/>
      <c r="E90" s="9"/>
      <c r="F90" s="10"/>
      <c r="G90" s="10"/>
      <c r="H90" s="11"/>
      <c r="I90" s="16"/>
      <c r="J90" s="16"/>
      <c r="K90" s="17"/>
      <c r="L90" s="17"/>
      <c r="M90" s="17"/>
      <c r="N90" s="17"/>
      <c r="O90" s="17"/>
      <c r="P90" s="17"/>
      <c r="Q90" s="22"/>
      <c r="R90" s="17"/>
      <c r="S90" s="17"/>
      <c r="T90" s="17"/>
      <c r="U90" s="17"/>
      <c r="V90" s="16"/>
      <c r="W90" s="16"/>
      <c r="X90" s="53"/>
      <c r="Y90" s="10"/>
      <c r="Z90" s="9"/>
      <c r="AA90" s="9"/>
    </row>
    <row r="91" ht="15" customHeight="1">
      <c r="A91" s="9"/>
      <c r="B91" s="9"/>
      <c r="C91" s="9"/>
      <c r="D91" s="10"/>
      <c r="E91" s="9"/>
      <c r="F91" s="10"/>
      <c r="G91" s="10"/>
      <c r="H91" s="11"/>
      <c r="I91" s="16"/>
      <c r="J91" s="16"/>
      <c r="K91" s="17"/>
      <c r="L91" s="17"/>
      <c r="M91" s="17"/>
      <c r="N91" s="17"/>
      <c r="O91" s="17"/>
      <c r="P91" s="17"/>
      <c r="Q91" s="22"/>
      <c r="R91" s="17"/>
      <c r="S91" s="17"/>
      <c r="T91" s="17"/>
      <c r="U91" s="17"/>
      <c r="V91" s="16"/>
      <c r="W91" s="16"/>
      <c r="X91" s="14"/>
      <c r="Y91" s="15"/>
      <c r="Z91" s="9"/>
      <c r="AA91" s="9"/>
    </row>
    <row r="92" ht="18.75" customHeight="1">
      <c r="A92" t="s" s="21">
        <v>101</v>
      </c>
      <c r="B92" s="9"/>
      <c r="C92" s="9"/>
      <c r="D92" s="10"/>
      <c r="E92" s="9"/>
      <c r="F92" s="10"/>
      <c r="G92" s="10"/>
      <c r="H92" s="11"/>
      <c r="I92" s="16"/>
      <c r="J92" s="16"/>
      <c r="K92" s="17"/>
      <c r="L92" s="17"/>
      <c r="M92" s="17"/>
      <c r="N92" s="17"/>
      <c r="O92" s="17"/>
      <c r="P92" s="17"/>
      <c r="Q92" s="22"/>
      <c r="R92" s="17"/>
      <c r="S92" s="17"/>
      <c r="T92" s="17"/>
      <c r="U92" s="17"/>
      <c r="V92" s="16"/>
      <c r="W92" s="16"/>
      <c r="X92" s="53"/>
      <c r="Y92" s="10"/>
      <c r="Z92" s="9"/>
      <c r="AA92" s="9"/>
    </row>
    <row r="93" ht="15" customHeight="1">
      <c r="A93" s="25"/>
      <c r="B93" s="25"/>
      <c r="C93" s="25"/>
      <c r="D93" s="26"/>
      <c r="E93" s="25"/>
      <c r="F93" s="26"/>
      <c r="G93" s="26"/>
      <c r="H93" s="27"/>
      <c r="I93" s="16"/>
      <c r="J93" s="16"/>
      <c r="K93" s="17"/>
      <c r="L93" s="17"/>
      <c r="M93" s="17"/>
      <c r="N93" s="17"/>
      <c r="O93" s="17"/>
      <c r="P93" s="17"/>
      <c r="Q93" s="22"/>
      <c r="R93" s="17"/>
      <c r="S93" s="17"/>
      <c r="T93" s="17"/>
      <c r="U93" s="17"/>
      <c r="V93" s="16"/>
      <c r="W93" s="16"/>
      <c r="X93" s="53"/>
      <c r="Y93" s="10"/>
      <c r="Z93" s="9"/>
      <c r="AA93" s="9"/>
    </row>
    <row r="94" ht="15" customHeight="1">
      <c r="A94" t="s" s="28">
        <v>51</v>
      </c>
      <c r="B94" t="s" s="28">
        <v>13</v>
      </c>
      <c r="C94" t="s" s="28">
        <v>14</v>
      </c>
      <c r="D94" t="s" s="28">
        <v>15</v>
      </c>
      <c r="E94" t="s" s="28">
        <v>16</v>
      </c>
      <c r="F94" t="s" s="28">
        <v>15</v>
      </c>
      <c r="G94" t="s" s="28">
        <v>17</v>
      </c>
      <c r="H94" s="30"/>
      <c r="I94" s="29"/>
      <c r="J94" s="16"/>
      <c r="K94" s="17"/>
      <c r="L94" s="17"/>
      <c r="M94" s="17"/>
      <c r="N94" s="17"/>
      <c r="O94" s="17"/>
      <c r="P94" s="17"/>
      <c r="Q94" s="22"/>
      <c r="R94" s="17"/>
      <c r="S94" s="17"/>
      <c r="T94" s="17"/>
      <c r="U94" s="17"/>
      <c r="V94" s="16"/>
      <c r="W94" s="16"/>
      <c r="X94" s="91"/>
      <c r="Y94" s="92"/>
      <c r="Z94" s="9"/>
      <c r="AA94" s="9"/>
    </row>
    <row r="95" ht="26.25" customHeight="1">
      <c r="A95" s="30"/>
      <c r="B95" s="93"/>
      <c r="C95" t="s" s="28">
        <v>19</v>
      </c>
      <c r="D95" s="31"/>
      <c r="E95" t="s" s="28">
        <v>20</v>
      </c>
      <c r="F95" t="s" s="28">
        <v>21</v>
      </c>
      <c r="G95" t="s" s="28">
        <v>22</v>
      </c>
      <c r="H95" s="30"/>
      <c r="I95" s="32"/>
      <c r="J95" s="33"/>
      <c r="K95" s="34"/>
      <c r="L95" s="35"/>
      <c r="M95" s="35"/>
      <c r="N95" s="36"/>
      <c r="O95" s="37"/>
      <c r="P95" s="36"/>
      <c r="Q95" s="38"/>
      <c r="R95" s="39"/>
      <c r="S95" s="36"/>
      <c r="T95" s="40"/>
      <c r="U95" s="36"/>
      <c r="V95" s="41"/>
      <c r="W95" s="16"/>
      <c r="X95" s="53"/>
      <c r="Y95" s="10"/>
      <c r="Z95" s="9"/>
      <c r="AA95" s="9"/>
    </row>
    <row r="96" ht="39" customHeight="1">
      <c r="A96" t="s" s="94">
        <v>102</v>
      </c>
      <c r="B96" t="s" s="95">
        <v>103</v>
      </c>
      <c r="C96" t="s" s="46">
        <v>104</v>
      </c>
      <c r="D96" s="31"/>
      <c r="E96" s="47">
        <v>320</v>
      </c>
      <c r="F96" s="48">
        <f>D96*E96</f>
        <v>0</v>
      </c>
      <c r="G96" s="48">
        <f>F96*1.22</f>
        <v>0</v>
      </c>
      <c r="H96" s="30"/>
      <c r="I96" s="29"/>
      <c r="J96" s="50"/>
      <c r="K96" s="17"/>
      <c r="L96" s="17"/>
      <c r="M96" s="17"/>
      <c r="N96" s="17"/>
      <c r="O96" s="17"/>
      <c r="P96" s="17"/>
      <c r="Q96" s="22"/>
      <c r="R96" s="17"/>
      <c r="S96" s="17"/>
      <c r="T96" s="17"/>
      <c r="U96" s="17"/>
      <c r="V96" s="16"/>
      <c r="W96" s="96"/>
      <c r="X96" s="53"/>
      <c r="Y96" s="10"/>
      <c r="Z96" s="97"/>
      <c r="AA96" s="97"/>
    </row>
    <row r="97" ht="26.25" customHeight="1">
      <c r="A97" t="s" s="94">
        <v>26</v>
      </c>
      <c r="B97" t="s" s="98">
        <v>105</v>
      </c>
      <c r="C97" t="s" s="46">
        <v>106</v>
      </c>
      <c r="D97" s="31"/>
      <c r="E97" s="47">
        <v>55</v>
      </c>
      <c r="F97" s="48">
        <f>D97*E97</f>
        <v>0</v>
      </c>
      <c r="G97" s="48">
        <f>F97*1.22</f>
        <v>0</v>
      </c>
      <c r="H97" s="30"/>
      <c r="I97" s="29"/>
      <c r="J97" s="50"/>
      <c r="K97" s="17"/>
      <c r="L97" s="17"/>
      <c r="M97" s="17"/>
      <c r="N97" s="17"/>
      <c r="O97" s="17"/>
      <c r="P97" s="17"/>
      <c r="Q97" s="22"/>
      <c r="R97" s="17"/>
      <c r="S97" s="17"/>
      <c r="T97" s="17"/>
      <c r="U97" s="17"/>
      <c r="V97" s="16"/>
      <c r="W97" s="16"/>
      <c r="X97" s="14"/>
      <c r="Y97" s="15"/>
      <c r="Z97" s="9"/>
      <c r="AA97" s="9"/>
    </row>
    <row r="98" ht="15" customHeight="1">
      <c r="A98" s="54"/>
      <c r="B98" t="s" s="45">
        <v>49</v>
      </c>
      <c r="C98" s="55"/>
      <c r="D98" s="31"/>
      <c r="E98" s="30"/>
      <c r="F98" s="80">
        <f>SUM(F96:F97)</f>
        <v>0</v>
      </c>
      <c r="G98" s="80">
        <f>F98*1.22</f>
        <v>0</v>
      </c>
      <c r="H98" s="30"/>
      <c r="I98" s="29"/>
      <c r="J98" s="50"/>
      <c r="K98" s="17"/>
      <c r="L98" s="17"/>
      <c r="M98" s="17"/>
      <c r="N98" s="17"/>
      <c r="O98" s="17"/>
      <c r="P98" s="17"/>
      <c r="Q98" s="22"/>
      <c r="R98" s="17"/>
      <c r="S98" s="17"/>
      <c r="T98" s="17"/>
      <c r="U98" s="17"/>
      <c r="V98" s="16"/>
      <c r="W98" s="16"/>
      <c r="X98" s="14"/>
      <c r="Y98" s="15"/>
      <c r="Z98" s="9"/>
      <c r="AA98" s="9"/>
    </row>
    <row r="99" ht="15" customHeight="1">
      <c r="A99" s="20"/>
      <c r="B99" s="20"/>
      <c r="C99" s="20"/>
      <c r="D99" s="58"/>
      <c r="E99" s="20"/>
      <c r="F99" s="58"/>
      <c r="G99" s="58"/>
      <c r="H99" s="59"/>
      <c r="I99" s="16"/>
      <c r="J99" s="16"/>
      <c r="K99" s="17"/>
      <c r="L99" s="17"/>
      <c r="M99" s="17"/>
      <c r="N99" s="17"/>
      <c r="O99" s="17"/>
      <c r="P99" s="17"/>
      <c r="Q99" s="22"/>
      <c r="R99" s="17"/>
      <c r="S99" s="17"/>
      <c r="T99" s="17"/>
      <c r="U99" s="17"/>
      <c r="V99" s="16"/>
      <c r="W99" s="16"/>
      <c r="X99" s="53"/>
      <c r="Y99" s="10"/>
      <c r="Z99" s="9"/>
      <c r="AA99" s="9"/>
    </row>
    <row r="100" ht="15" customHeight="1">
      <c r="A100" s="9"/>
      <c r="B100" s="9"/>
      <c r="C100" s="9"/>
      <c r="D100" s="10"/>
      <c r="E100" s="9"/>
      <c r="F100" s="10"/>
      <c r="G100" s="10"/>
      <c r="H100" s="11"/>
      <c r="I100" s="16"/>
      <c r="J100" s="16"/>
      <c r="K100" s="17"/>
      <c r="L100" s="17"/>
      <c r="M100" s="17"/>
      <c r="N100" s="17"/>
      <c r="O100" s="17"/>
      <c r="P100" s="17"/>
      <c r="Q100" s="22"/>
      <c r="R100" s="17"/>
      <c r="S100" s="17"/>
      <c r="T100" s="17"/>
      <c r="U100" s="17"/>
      <c r="V100" s="16"/>
      <c r="W100" s="16"/>
      <c r="X100" s="14"/>
      <c r="Y100" s="15"/>
      <c r="Z100" s="9"/>
      <c r="AA100" s="9"/>
    </row>
    <row r="101" ht="18.75" customHeight="1">
      <c r="A101" t="s" s="21">
        <v>107</v>
      </c>
      <c r="B101" s="9"/>
      <c r="C101" s="9"/>
      <c r="D101" s="10"/>
      <c r="E101" s="9"/>
      <c r="F101" s="10"/>
      <c r="G101" s="10"/>
      <c r="H101" s="11"/>
      <c r="I101" s="16"/>
      <c r="J101" s="16"/>
      <c r="K101" s="17"/>
      <c r="L101" s="17"/>
      <c r="M101" s="17"/>
      <c r="N101" s="17"/>
      <c r="O101" s="17"/>
      <c r="P101" s="17"/>
      <c r="Q101" s="22"/>
      <c r="R101" s="17"/>
      <c r="S101" s="17"/>
      <c r="T101" s="17"/>
      <c r="U101" s="17"/>
      <c r="V101" s="16"/>
      <c r="W101" s="16"/>
      <c r="X101" s="53"/>
      <c r="Y101" s="10"/>
      <c r="Z101" s="9"/>
      <c r="AA101" s="9"/>
    </row>
    <row r="102" ht="15" customHeight="1">
      <c r="A102" s="25"/>
      <c r="B102" s="25"/>
      <c r="C102" s="25"/>
      <c r="D102" s="26"/>
      <c r="E102" s="25"/>
      <c r="F102" s="26"/>
      <c r="G102" s="26"/>
      <c r="H102" s="27"/>
      <c r="I102" s="16"/>
      <c r="J102" s="16"/>
      <c r="K102" s="17"/>
      <c r="L102" s="17"/>
      <c r="M102" s="17"/>
      <c r="N102" s="17"/>
      <c r="O102" s="17"/>
      <c r="P102" s="17"/>
      <c r="Q102" s="22"/>
      <c r="R102" s="17"/>
      <c r="S102" s="17"/>
      <c r="T102" s="17"/>
      <c r="U102" s="17"/>
      <c r="V102" s="16"/>
      <c r="W102" s="16"/>
      <c r="X102" s="53"/>
      <c r="Y102" s="10"/>
      <c r="Z102" s="9"/>
      <c r="AA102" s="9"/>
    </row>
    <row r="103" ht="15" customHeight="1">
      <c r="A103" t="s" s="28">
        <v>51</v>
      </c>
      <c r="B103" t="s" s="28">
        <v>13</v>
      </c>
      <c r="C103" t="s" s="28">
        <v>14</v>
      </c>
      <c r="D103" t="s" s="28">
        <v>15</v>
      </c>
      <c r="E103" t="s" s="28">
        <v>16</v>
      </c>
      <c r="F103" t="s" s="28">
        <v>15</v>
      </c>
      <c r="G103" t="s" s="28">
        <v>17</v>
      </c>
      <c r="H103" s="30"/>
      <c r="I103" s="29"/>
      <c r="J103" s="16"/>
      <c r="K103" s="17"/>
      <c r="L103" s="17"/>
      <c r="M103" s="17"/>
      <c r="N103" s="17"/>
      <c r="O103" s="17"/>
      <c r="P103" s="17"/>
      <c r="Q103" s="22"/>
      <c r="R103" s="17"/>
      <c r="S103" s="17"/>
      <c r="T103" s="17"/>
      <c r="U103" s="17"/>
      <c r="V103" s="16"/>
      <c r="W103" s="16"/>
      <c r="X103" s="53"/>
      <c r="Y103" s="10"/>
      <c r="Z103" s="9"/>
      <c r="AA103" s="9"/>
    </row>
    <row r="104" ht="25.5" customHeight="1">
      <c r="A104" s="30"/>
      <c r="B104" s="30"/>
      <c r="C104" t="s" s="28">
        <v>19</v>
      </c>
      <c r="D104" s="31"/>
      <c r="E104" t="s" s="28">
        <v>20</v>
      </c>
      <c r="F104" t="s" s="28">
        <v>21</v>
      </c>
      <c r="G104" t="s" s="28">
        <v>22</v>
      </c>
      <c r="H104" s="30"/>
      <c r="I104" s="32"/>
      <c r="J104" s="33"/>
      <c r="K104" s="34"/>
      <c r="L104" s="35"/>
      <c r="M104" s="35"/>
      <c r="N104" s="36"/>
      <c r="O104" s="37"/>
      <c r="P104" s="36"/>
      <c r="Q104" s="38"/>
      <c r="R104" s="39"/>
      <c r="S104" s="36"/>
      <c r="T104" s="40"/>
      <c r="U104" s="36"/>
      <c r="V104" s="41"/>
      <c r="W104" s="16"/>
      <c r="X104" s="53"/>
      <c r="Y104" s="10"/>
      <c r="Z104" s="9"/>
      <c r="AA104" s="9"/>
    </row>
    <row r="105" ht="15" customHeight="1">
      <c r="A105" t="s" s="44">
        <v>23</v>
      </c>
      <c r="B105" t="s" s="45">
        <v>108</v>
      </c>
      <c r="C105" t="s" s="46">
        <v>48</v>
      </c>
      <c r="D105" s="31"/>
      <c r="E105" s="47">
        <v>10</v>
      </c>
      <c r="F105" s="48"/>
      <c r="G105" s="48"/>
      <c r="H105" s="30"/>
      <c r="I105" s="29"/>
      <c r="J105" s="50"/>
      <c r="K105" s="17"/>
      <c r="L105" s="17"/>
      <c r="M105" s="17"/>
      <c r="N105" s="17"/>
      <c r="O105" s="17"/>
      <c r="P105" s="17"/>
      <c r="Q105" s="22"/>
      <c r="R105" s="17"/>
      <c r="S105" s="17"/>
      <c r="T105" s="17"/>
      <c r="U105" s="17"/>
      <c r="V105" s="16"/>
      <c r="W105" s="16"/>
      <c r="X105" s="53"/>
      <c r="Y105" s="10"/>
      <c r="Z105" s="9"/>
      <c r="AA105" s="9"/>
    </row>
    <row r="106" ht="15" customHeight="1">
      <c r="A106" t="s" s="44">
        <v>26</v>
      </c>
      <c r="B106" t="s" s="99">
        <v>109</v>
      </c>
      <c r="C106" t="s" s="46">
        <v>106</v>
      </c>
      <c r="D106" s="31"/>
      <c r="E106" s="47">
        <v>60</v>
      </c>
      <c r="F106" s="48">
        <f>D106*E106</f>
        <v>0</v>
      </c>
      <c r="G106" s="48">
        <f>F106*1.22</f>
        <v>0</v>
      </c>
      <c r="H106" s="30"/>
      <c r="I106" s="29"/>
      <c r="J106" s="50"/>
      <c r="K106" s="17"/>
      <c r="L106" s="17"/>
      <c r="M106" s="17"/>
      <c r="N106" s="17"/>
      <c r="O106" s="17"/>
      <c r="P106" s="17"/>
      <c r="Q106" s="22"/>
      <c r="R106" s="17"/>
      <c r="S106" s="17"/>
      <c r="T106" s="17"/>
      <c r="U106" s="17"/>
      <c r="V106" s="16"/>
      <c r="W106" s="16"/>
      <c r="X106" s="14"/>
      <c r="Y106" s="15"/>
      <c r="Z106" s="9"/>
      <c r="AA106" s="9"/>
    </row>
    <row r="107" ht="15" customHeight="1">
      <c r="A107" t="s" s="44">
        <v>28</v>
      </c>
      <c r="B107" t="s" s="45">
        <v>110</v>
      </c>
      <c r="C107" t="s" s="46">
        <v>48</v>
      </c>
      <c r="D107" s="31"/>
      <c r="E107" s="47">
        <v>150</v>
      </c>
      <c r="F107" s="48">
        <f>D107*E107</f>
        <v>0</v>
      </c>
      <c r="G107" s="48">
        <f>F107*1.22</f>
        <v>0</v>
      </c>
      <c r="H107" s="30"/>
      <c r="I107" s="29"/>
      <c r="J107" s="16"/>
      <c r="K107" s="17"/>
      <c r="L107" s="17"/>
      <c r="M107" s="17"/>
      <c r="N107" s="17"/>
      <c r="O107" s="17"/>
      <c r="P107" s="17"/>
      <c r="Q107" s="22"/>
      <c r="R107" s="17"/>
      <c r="S107" s="17"/>
      <c r="T107" s="17"/>
      <c r="U107" s="17"/>
      <c r="V107" s="16"/>
      <c r="W107" s="16"/>
      <c r="X107" s="53"/>
      <c r="Y107" s="10"/>
      <c r="Z107" s="9"/>
      <c r="AA107" s="9"/>
    </row>
    <row r="108" ht="15" customHeight="1">
      <c r="A108" t="s" s="44">
        <v>55</v>
      </c>
      <c r="B108" t="s" s="45">
        <v>111</v>
      </c>
      <c r="C108" t="s" s="46">
        <v>48</v>
      </c>
      <c r="D108" s="31"/>
      <c r="E108" s="47">
        <v>300</v>
      </c>
      <c r="F108" s="48">
        <f>D108*E108</f>
        <v>0</v>
      </c>
      <c r="G108" s="48">
        <f>F108*1.22</f>
        <v>0</v>
      </c>
      <c r="H108" s="30"/>
      <c r="I108" s="29"/>
      <c r="J108" s="16"/>
      <c r="K108" s="17"/>
      <c r="L108" s="17"/>
      <c r="M108" s="17"/>
      <c r="N108" s="17"/>
      <c r="O108" s="17"/>
      <c r="P108" s="17"/>
      <c r="Q108" s="22"/>
      <c r="R108" s="17"/>
      <c r="S108" s="17"/>
      <c r="T108" s="17"/>
      <c r="U108" s="17"/>
      <c r="V108" s="16"/>
      <c r="W108" s="16"/>
      <c r="X108" s="53"/>
      <c r="Y108" s="10"/>
      <c r="Z108" s="9"/>
      <c r="AA108" s="9"/>
    </row>
    <row r="109" ht="15" customHeight="1">
      <c r="A109" s="79"/>
      <c r="B109" t="s" s="45">
        <v>49</v>
      </c>
      <c r="C109" s="55"/>
      <c r="D109" s="31"/>
      <c r="E109" s="30"/>
      <c r="F109" s="80">
        <f>SUM(F105:F108)</f>
        <v>0</v>
      </c>
      <c r="G109" s="80">
        <f>F109*1.22</f>
        <v>0</v>
      </c>
      <c r="H109" s="30"/>
      <c r="I109" s="29"/>
      <c r="J109" s="16"/>
      <c r="K109" s="17"/>
      <c r="L109" s="17"/>
      <c r="M109" s="17"/>
      <c r="N109" s="17"/>
      <c r="O109" s="17"/>
      <c r="P109" s="17"/>
      <c r="Q109" s="22"/>
      <c r="R109" s="17"/>
      <c r="S109" s="17"/>
      <c r="T109" s="17"/>
      <c r="U109" s="17"/>
      <c r="V109" s="16"/>
      <c r="W109" s="16"/>
      <c r="X109" s="14"/>
      <c r="Y109" s="15"/>
      <c r="Z109" s="9"/>
      <c r="AA109" s="9"/>
    </row>
    <row r="110" ht="15" customHeight="1">
      <c r="A110" s="20"/>
      <c r="B110" s="20"/>
      <c r="C110" s="20"/>
      <c r="D110" s="58"/>
      <c r="E110" s="20"/>
      <c r="F110" s="58"/>
      <c r="G110" s="58"/>
      <c r="H110" s="59"/>
      <c r="I110" s="16"/>
      <c r="J110" s="16"/>
      <c r="K110" s="17"/>
      <c r="L110" s="17"/>
      <c r="M110" s="17"/>
      <c r="N110" s="17"/>
      <c r="O110" s="17"/>
      <c r="P110" s="17"/>
      <c r="Q110" s="22"/>
      <c r="R110" s="17"/>
      <c r="S110" s="17"/>
      <c r="T110" s="17"/>
      <c r="U110" s="17"/>
      <c r="V110" s="16"/>
      <c r="W110" s="16"/>
      <c r="X110" s="14"/>
      <c r="Y110" s="15"/>
      <c r="Z110" s="9"/>
      <c r="AA110" s="9"/>
    </row>
    <row r="111" ht="15" customHeight="1">
      <c r="A111" s="9"/>
      <c r="B111" s="9"/>
      <c r="C111" s="9"/>
      <c r="D111" s="10"/>
      <c r="E111" s="9"/>
      <c r="F111" s="10"/>
      <c r="G111" s="10"/>
      <c r="H111" s="11"/>
      <c r="I111" s="16"/>
      <c r="J111" s="16"/>
      <c r="K111" s="17"/>
      <c r="L111" s="17"/>
      <c r="M111" s="17"/>
      <c r="N111" s="17"/>
      <c r="O111" s="17"/>
      <c r="P111" s="17"/>
      <c r="Q111" s="22"/>
      <c r="R111" s="17"/>
      <c r="S111" s="17"/>
      <c r="T111" s="17"/>
      <c r="U111" s="17"/>
      <c r="V111" s="16"/>
      <c r="W111" s="16"/>
      <c r="X111" s="53"/>
      <c r="Y111" s="10"/>
      <c r="Z111" s="9"/>
      <c r="AA111" s="9"/>
    </row>
    <row r="112" ht="15" customHeight="1">
      <c r="A112" s="9"/>
      <c r="B112" s="9"/>
      <c r="C112" s="9"/>
      <c r="D112" s="10"/>
      <c r="E112" s="9"/>
      <c r="F112" s="10"/>
      <c r="G112" s="10"/>
      <c r="H112" s="11"/>
      <c r="I112" s="16"/>
      <c r="J112" s="16"/>
      <c r="K112" s="17"/>
      <c r="L112" s="17"/>
      <c r="M112" s="17"/>
      <c r="N112" s="17"/>
      <c r="O112" s="17"/>
      <c r="P112" s="17"/>
      <c r="Q112" s="22"/>
      <c r="R112" s="17"/>
      <c r="S112" s="17"/>
      <c r="T112" s="17"/>
      <c r="U112" s="17"/>
      <c r="V112" s="16"/>
      <c r="W112" s="16"/>
      <c r="X112" s="53"/>
      <c r="Y112" s="10"/>
      <c r="Z112" s="9"/>
      <c r="AA112" s="9"/>
    </row>
    <row r="113" ht="15" customHeight="1">
      <c r="A113" s="9"/>
      <c r="B113" s="9"/>
      <c r="C113" s="9"/>
      <c r="D113" s="10"/>
      <c r="E113" s="9"/>
      <c r="F113" s="10"/>
      <c r="G113" s="10"/>
      <c r="H113" s="11"/>
      <c r="I113" s="16"/>
      <c r="J113" s="16"/>
      <c r="K113" s="17"/>
      <c r="L113" s="17"/>
      <c r="M113" s="17"/>
      <c r="N113" s="17"/>
      <c r="O113" s="17"/>
      <c r="P113" s="17"/>
      <c r="Q113" s="22"/>
      <c r="R113" s="17"/>
      <c r="S113" s="17"/>
      <c r="T113" s="17"/>
      <c r="U113" s="17"/>
      <c r="V113" s="16"/>
      <c r="W113" s="16"/>
      <c r="X113" s="53"/>
      <c r="Y113" s="10"/>
      <c r="Z113" s="9"/>
      <c r="AA113" s="9"/>
    </row>
    <row r="114" ht="15" customHeight="1">
      <c r="A114" t="s" s="7">
        <v>112</v>
      </c>
      <c r="B114" s="9"/>
      <c r="C114" s="9"/>
      <c r="D114" s="10"/>
      <c r="E114" s="9"/>
      <c r="F114" t="s" s="100">
        <v>9</v>
      </c>
      <c r="G114" s="10"/>
      <c r="H114" s="11"/>
      <c r="I114" s="16"/>
      <c r="J114" s="16"/>
      <c r="K114" s="17"/>
      <c r="L114" s="17"/>
      <c r="M114" s="17"/>
      <c r="N114" s="17"/>
      <c r="O114" s="17"/>
      <c r="P114" s="17"/>
      <c r="Q114" s="22"/>
      <c r="R114" s="17"/>
      <c r="S114" s="17"/>
      <c r="T114" s="17"/>
      <c r="U114" s="17"/>
      <c r="V114" s="16"/>
      <c r="W114" s="16"/>
      <c r="X114" s="53"/>
      <c r="Y114" s="10"/>
      <c r="Z114" s="9"/>
      <c r="AA114" s="9"/>
    </row>
    <row r="115" ht="15" customHeight="1">
      <c r="A115" s="25"/>
      <c r="B115" s="9"/>
      <c r="C115" s="9"/>
      <c r="D115" s="10"/>
      <c r="E115" s="9"/>
      <c r="F115" s="101"/>
      <c r="G115" s="101"/>
      <c r="H115" s="11"/>
      <c r="I115" s="16"/>
      <c r="J115" s="16"/>
      <c r="K115" s="17"/>
      <c r="L115" s="17"/>
      <c r="M115" s="17"/>
      <c r="N115" s="17"/>
      <c r="O115" s="17"/>
      <c r="P115" s="17"/>
      <c r="Q115" s="22"/>
      <c r="R115" s="17"/>
      <c r="S115" s="17"/>
      <c r="T115" s="17"/>
      <c r="U115" s="17"/>
      <c r="V115" s="16"/>
      <c r="W115" s="16"/>
      <c r="X115" s="53"/>
      <c r="Y115" s="10"/>
      <c r="Z115" s="9"/>
      <c r="AA115" s="9"/>
    </row>
    <row r="116" ht="15" customHeight="1">
      <c r="A116" s="20"/>
      <c r="B116" s="9"/>
      <c r="C116" s="9"/>
      <c r="D116" s="10"/>
      <c r="E116" s="9"/>
      <c r="F116" s="102"/>
      <c r="G116" s="102"/>
      <c r="H116" s="11"/>
      <c r="I116" s="16"/>
      <c r="J116" s="16"/>
      <c r="K116" s="17"/>
      <c r="L116" s="17"/>
      <c r="M116" s="17"/>
      <c r="N116" s="17"/>
      <c r="O116" s="17"/>
      <c r="P116" s="17"/>
      <c r="Q116" s="22"/>
      <c r="R116" s="17"/>
      <c r="S116" s="17"/>
      <c r="T116" s="17"/>
      <c r="U116" s="17"/>
      <c r="V116" s="16"/>
      <c r="W116" s="16"/>
      <c r="X116" s="14"/>
      <c r="Y116" s="15"/>
      <c r="Z116" s="9"/>
      <c r="AA116" s="9"/>
    </row>
    <row r="117" ht="15" customHeight="1">
      <c r="A117" s="9"/>
      <c r="B117" s="9"/>
      <c r="C117" s="9"/>
      <c r="D117" s="10"/>
      <c r="E117" s="9"/>
      <c r="F117" s="58"/>
      <c r="G117" s="58"/>
      <c r="H117" s="11"/>
      <c r="I117" s="62"/>
      <c r="J117" s="62"/>
      <c r="K117" s="62"/>
      <c r="L117" s="62"/>
      <c r="M117" s="62"/>
      <c r="N117" s="103"/>
      <c r="O117" s="104"/>
      <c r="P117" s="103"/>
      <c r="Q117" s="105"/>
      <c r="R117" s="106"/>
      <c r="S117" s="103"/>
      <c r="T117" s="107"/>
      <c r="U117" s="107"/>
      <c r="V117" s="107"/>
      <c r="W117" s="16"/>
      <c r="X117" s="14"/>
      <c r="Y117" s="15"/>
      <c r="Z117" s="9"/>
      <c r="AA117" s="9"/>
    </row>
    <row r="118" ht="15" customHeight="1">
      <c r="A118" s="9"/>
      <c r="B118" s="9"/>
      <c r="C118" s="9"/>
      <c r="D118" s="10"/>
      <c r="E118" s="9"/>
      <c r="F118" s="10"/>
      <c r="G118" s="10"/>
      <c r="H118" s="11"/>
      <c r="I118" s="16"/>
      <c r="J118" s="16"/>
      <c r="K118" s="17"/>
      <c r="L118" s="17"/>
      <c r="M118" s="17"/>
      <c r="N118" s="17"/>
      <c r="O118" s="17"/>
      <c r="P118" s="17"/>
      <c r="Q118" s="22"/>
      <c r="R118" s="17"/>
      <c r="S118" s="17"/>
      <c r="T118" s="17"/>
      <c r="U118" s="17"/>
      <c r="V118" s="16"/>
      <c r="W118" s="16"/>
      <c r="X118" s="53"/>
      <c r="Y118" s="10"/>
      <c r="Z118" s="9"/>
      <c r="AA118" s="9"/>
    </row>
    <row r="119" ht="15" customHeight="1">
      <c r="A119" s="9"/>
      <c r="B119" s="9"/>
      <c r="C119" s="9"/>
      <c r="D119" s="10"/>
      <c r="E119" s="9"/>
      <c r="F119" s="10"/>
      <c r="G119" s="10"/>
      <c r="H119" s="11"/>
      <c r="I119" s="16"/>
      <c r="J119" s="16"/>
      <c r="K119" s="17"/>
      <c r="L119" s="17"/>
      <c r="M119" s="17"/>
      <c r="N119" s="17"/>
      <c r="O119" s="17"/>
      <c r="P119" s="17"/>
      <c r="Q119" s="22"/>
      <c r="R119" s="17"/>
      <c r="S119" s="17"/>
      <c r="T119" s="17"/>
      <c r="U119" s="17"/>
      <c r="V119" s="16"/>
      <c r="W119" s="16"/>
      <c r="X119" s="14"/>
      <c r="Y119" s="15"/>
      <c r="Z119" s="9"/>
      <c r="AA119" s="9"/>
    </row>
    <row r="120" ht="15" customHeight="1">
      <c r="A120" s="9"/>
      <c r="B120" s="9"/>
      <c r="C120" s="9"/>
      <c r="D120" s="10"/>
      <c r="E120" s="9"/>
      <c r="F120" s="10"/>
      <c r="G120" s="10"/>
      <c r="H120" s="11"/>
      <c r="I120" s="62"/>
      <c r="J120" s="62"/>
      <c r="K120" s="62"/>
      <c r="L120" s="62"/>
      <c r="M120" s="62"/>
      <c r="N120" s="103"/>
      <c r="O120" s="104"/>
      <c r="P120" s="103"/>
      <c r="Q120" s="105"/>
      <c r="R120" s="106"/>
      <c r="S120" s="103"/>
      <c r="T120" s="107"/>
      <c r="U120" s="107"/>
      <c r="V120" s="107"/>
      <c r="W120" s="16"/>
      <c r="X120" s="14"/>
      <c r="Y120" s="15"/>
      <c r="Z120" s="9"/>
      <c r="AA120" s="9"/>
    </row>
    <row r="121" ht="15" customHeight="1">
      <c r="A121" s="9"/>
      <c r="B121" s="9"/>
      <c r="C121" s="9"/>
      <c r="D121" s="10"/>
      <c r="E121" s="9"/>
      <c r="F121" s="10"/>
      <c r="G121" s="10"/>
      <c r="H121" s="11"/>
      <c r="I121" s="16"/>
      <c r="J121" s="108"/>
      <c r="K121" s="17"/>
      <c r="L121" s="17"/>
      <c r="M121" s="17"/>
      <c r="N121" s="17"/>
      <c r="O121" s="17"/>
      <c r="P121" s="17"/>
      <c r="Q121" s="22"/>
      <c r="R121" s="17"/>
      <c r="S121" s="17"/>
      <c r="T121" s="17"/>
      <c r="U121" s="17"/>
      <c r="V121" s="16"/>
      <c r="W121" s="16"/>
      <c r="X121" s="14"/>
      <c r="Y121" s="15"/>
      <c r="Z121" s="9"/>
      <c r="AA121" s="9"/>
    </row>
    <row r="122" ht="15" customHeight="1">
      <c r="A122" s="9"/>
      <c r="B122" s="9"/>
      <c r="C122" s="9"/>
      <c r="D122" s="10"/>
      <c r="E122" s="9"/>
      <c r="F122" s="10"/>
      <c r="G122" s="10"/>
      <c r="H122" s="11"/>
      <c r="I122" s="109"/>
      <c r="J122" s="110"/>
      <c r="K122" s="111"/>
      <c r="L122" s="111"/>
      <c r="M122" s="111"/>
      <c r="N122" s="111"/>
      <c r="O122" s="111"/>
      <c r="P122" s="111"/>
      <c r="Q122" s="112"/>
      <c r="R122" s="111"/>
      <c r="S122" s="111"/>
      <c r="T122" s="111"/>
      <c r="U122" s="111"/>
      <c r="V122" s="109"/>
      <c r="W122" s="109"/>
      <c r="X122" s="14"/>
      <c r="Y122" s="15"/>
      <c r="Z122" s="9"/>
      <c r="AA122" s="9"/>
    </row>
  </sheetData>
  <mergeCells count="25">
    <mergeCell ref="D103:D104"/>
    <mergeCell ref="A103:A104"/>
    <mergeCell ref="A47:A48"/>
    <mergeCell ref="A94:A95"/>
    <mergeCell ref="B47:B48"/>
    <mergeCell ref="B94:B95"/>
    <mergeCell ref="H94:H95"/>
    <mergeCell ref="H47:H48"/>
    <mergeCell ref="A12:A13"/>
    <mergeCell ref="D94:D95"/>
    <mergeCell ref="D47:D48"/>
    <mergeCell ref="H72:H73"/>
    <mergeCell ref="B72:B73"/>
    <mergeCell ref="A72:A73"/>
    <mergeCell ref="B103:B104"/>
    <mergeCell ref="H103:H104"/>
    <mergeCell ref="B33:B34"/>
    <mergeCell ref="D72:D73"/>
    <mergeCell ref="H33:H34"/>
    <mergeCell ref="A33:A34"/>
    <mergeCell ref="H12:H13"/>
    <mergeCell ref="D12:D13"/>
    <mergeCell ref="B12:B13"/>
    <mergeCell ref="D33:D34"/>
    <mergeCell ref="I10:M10"/>
  </mergeCells>
  <pageMargins left="0.7" right="0.7" top="0.75" bottom="0.75" header="0.3" footer="0.3"/>
  <pageSetup firstPageNumber="1" fitToHeight="1" fitToWidth="1" scale="7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